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<sst xmlns="http://schemas.openxmlformats.org/spreadsheetml/2006/main" count="84" uniqueCount="61">
  <si>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 xml:space="preserve">ПРОГНОЗ  </t>
  </si>
  <si>
    <t xml:space="preserve"> Ед.</t>
  </si>
  <si>
    <t xml:space="preserve"> измер.</t>
  </si>
  <si>
    <t>№</t>
  </si>
  <si>
    <t>пп</t>
  </si>
  <si>
    <t>Наименование показателей</t>
  </si>
  <si>
    <t>1.</t>
  </si>
  <si>
    <t>тыс. руб.</t>
  </si>
  <si>
    <t>2.</t>
  </si>
  <si>
    <t>Отгружено товаров собственного производства, выполнено работ и услуг собственными силами - всего</t>
  </si>
  <si>
    <t>Производство промышленной продукции</t>
  </si>
  <si>
    <t>I.</t>
  </si>
  <si>
    <t>в соотв.ед.</t>
  </si>
  <si>
    <t xml:space="preserve">Произведено промышленной продукции в натуральном выражении:                    </t>
  </si>
  <si>
    <t>II.</t>
  </si>
  <si>
    <t>Реализовано сельскохозяйственной продукции</t>
  </si>
  <si>
    <t>Производство агропромышленной продукции сельхозпредприятиями</t>
  </si>
  <si>
    <t>III.</t>
  </si>
  <si>
    <t xml:space="preserve">Произведено сельскохозяйственной продукции в натуральном выражении:   в том числе по организациям - производителям продукции                 </t>
  </si>
  <si>
    <t>Демографические показатели</t>
  </si>
  <si>
    <t>Численность постоянного населения (среднегодовая)</t>
  </si>
  <si>
    <t>IV.</t>
  </si>
  <si>
    <t>Труд и занятость</t>
  </si>
  <si>
    <t>Численность безработных, зарегистрированных в службах занятости</t>
  </si>
  <si>
    <t>V.</t>
  </si>
  <si>
    <t>Рынок товаров и услуг</t>
  </si>
  <si>
    <t>Оборот розничной торговли</t>
  </si>
  <si>
    <t>в % к предыдущему году в сопоставимых ценах</t>
  </si>
  <si>
    <t>тыс. руб. в ценах соответствующих лет</t>
  </si>
  <si>
    <t>%</t>
  </si>
  <si>
    <t>Оборот общественного питания</t>
  </si>
  <si>
    <t>3.</t>
  </si>
  <si>
    <t>4.</t>
  </si>
  <si>
    <t>5.</t>
  </si>
  <si>
    <t>6.</t>
  </si>
  <si>
    <t>Объем платных услуг населению</t>
  </si>
  <si>
    <t>Среднесписочная численность работников организаций</t>
  </si>
  <si>
    <t>тыс. чел.</t>
  </si>
  <si>
    <t>Сытоминское сельпо</t>
  </si>
  <si>
    <t>МУП Восход</t>
  </si>
  <si>
    <t>Хлеб и хлебобулочные изделия</t>
  </si>
  <si>
    <t>Кондитерские изделия</t>
  </si>
  <si>
    <t>Дрова</t>
  </si>
  <si>
    <t>Пиломатериал</t>
  </si>
  <si>
    <t>Товарная пищевая рыбная продукция</t>
  </si>
  <si>
    <t>тонн</t>
  </si>
  <si>
    <t xml:space="preserve">тонн </t>
  </si>
  <si>
    <t>куб.м.</t>
  </si>
  <si>
    <t>736-492</t>
  </si>
  <si>
    <t>Исп.:Специалист 1 категории Баклыкова Н.А.</t>
  </si>
  <si>
    <t>социально-экономического развития на 2017 и плановые периоды 2018г, 2019, 2020 годы</t>
  </si>
  <si>
    <t>Исполнение за 2017г</t>
  </si>
  <si>
    <t>Ожидаемое исполнение за 2016г</t>
  </si>
  <si>
    <t>Ожидаемое исполнение за 2017г</t>
  </si>
  <si>
    <t>Ожидаемое исполнение за 2018г</t>
  </si>
  <si>
    <t>Ожидаемое исполнение за 2019г</t>
  </si>
  <si>
    <t>Ожидаемое исполнение за 2020г</t>
  </si>
  <si>
    <t>Исполнение за 2016г</t>
  </si>
  <si>
    <t>Ожидаемое исполнение за 2015г</t>
  </si>
  <si>
    <t>Исполнение за 2015г</t>
  </si>
  <si>
    <t>сельского поселения Сытомино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</si>
</sst>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_)"/>
    <numFmt numFmtId="173" formatCode="General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i/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2"/>
    </font>
    <font>
      <sz val="1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17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0" borderId="0" xfId="0" applyFont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left"/>
    </xf>
    <xf numFmtId="172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7" fillId="0" borderId="15" xfId="0" applyFont="1" applyBorder="1" applyAlignment="1">
      <alignment horizontal="justify"/>
    </xf>
    <xf numFmtId="0" fontId="7" fillId="0" borderId="12" xfId="0" applyFont="1" applyBorder="1" applyAlignment="1">
      <alignment horizontal="justify" vertical="center" wrapText="1"/>
    </xf>
    <xf numFmtId="0" fontId="0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left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15" xfId="0" applyFont="1" applyFill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center"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 horizontal="right"/>
    </xf>
    <xf numFmtId="182" fontId="0" fillId="0" borderId="15" xfId="0" applyNumberFormat="1" applyFill="1" applyBorder="1" applyAlignment="1">
      <alignment horizontal="right"/>
    </xf>
    <xf numFmtId="182" fontId="0" fillId="0" borderId="15" xfId="0" applyNumberFormat="1" applyFill="1" applyBorder="1" applyAlignment="1">
      <alignment/>
    </xf>
    <xf numFmtId="182" fontId="5" fillId="0" borderId="15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172" fontId="27" fillId="33" borderId="0" xfId="0" applyNumberFormat="1" applyFont="1" applyFill="1" applyAlignment="1" applyProtection="1">
      <alignment horizontal="center" vertical="center"/>
      <protection/>
    </xf>
    <xf numFmtId="172" fontId="27" fillId="33" borderId="0" xfId="0" applyNumberFormat="1" applyFont="1" applyFill="1" applyAlignment="1" applyProtection="1">
      <alignment horizontal="center" vertical="center" wrapText="1"/>
      <protection/>
    </xf>
    <xf numFmtId="0" fontId="2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B6" sqref="B6:B7"/>
    </sheetView>
  </sheetViews>
  <sheetFormatPr defaultColWidth="9.00390625" defaultRowHeight="12.75"/>
  <cols>
    <col min="1" max="1" width="4.125" style="0" customWidth="1"/>
    <col min="2" max="2" width="43.125" style="0" customWidth="1"/>
    <col min="3" max="3" width="17.875" style="0" customWidth="1"/>
    <col min="4" max="4" width="14.125" style="0" hidden="1" customWidth="1"/>
    <col min="5" max="5" width="13.00390625" style="0" customWidth="1"/>
    <col min="6" max="6" width="12.75390625" style="0" hidden="1" customWidth="1"/>
    <col min="7" max="7" width="12.625" style="0" customWidth="1"/>
    <col min="8" max="9" width="11.125" style="0" customWidth="1"/>
    <col min="10" max="10" width="12.25390625" style="0" customWidth="1"/>
    <col min="11" max="11" width="11.75390625" style="0" customWidth="1"/>
    <col min="12" max="12" width="11.00390625" style="0" customWidth="1"/>
  </cols>
  <sheetData>
    <row r="1" spans="1:12" ht="22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7.25" customHeight="1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 customHeight="1">
      <c r="A3" s="64" t="s">
        <v>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2.75" customHeight="1">
      <c r="A6" s="4" t="s">
        <v>3</v>
      </c>
      <c r="B6" s="59" t="s">
        <v>5</v>
      </c>
      <c r="C6" s="1" t="s">
        <v>1</v>
      </c>
      <c r="D6" s="57" t="s">
        <v>58</v>
      </c>
      <c r="E6" s="57" t="s">
        <v>59</v>
      </c>
      <c r="F6" s="57" t="s">
        <v>52</v>
      </c>
      <c r="G6" s="57" t="s">
        <v>57</v>
      </c>
      <c r="H6" s="57" t="s">
        <v>53</v>
      </c>
      <c r="I6" s="57" t="s">
        <v>51</v>
      </c>
      <c r="J6" s="57" t="s">
        <v>54</v>
      </c>
      <c r="K6" s="57" t="s">
        <v>55</v>
      </c>
      <c r="L6" s="57" t="s">
        <v>56</v>
      </c>
    </row>
    <row r="7" spans="1:12" ht="26.25" customHeight="1">
      <c r="A7" s="5" t="s">
        <v>4</v>
      </c>
      <c r="B7" s="60"/>
      <c r="C7" s="2" t="s">
        <v>2</v>
      </c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s="9" t="s">
        <v>11</v>
      </c>
      <c r="B8" s="17" t="s">
        <v>10</v>
      </c>
      <c r="C8" s="22"/>
      <c r="D8" s="22"/>
      <c r="E8" s="22"/>
      <c r="F8" s="29"/>
      <c r="G8" s="29"/>
      <c r="H8" s="29"/>
      <c r="I8" s="29"/>
      <c r="J8" s="29"/>
      <c r="K8" s="29"/>
      <c r="L8" s="29"/>
    </row>
    <row r="9" spans="1:12" ht="38.25" customHeight="1">
      <c r="A9" s="10" t="s">
        <v>6</v>
      </c>
      <c r="B9" s="18" t="s">
        <v>9</v>
      </c>
      <c r="C9" s="7" t="s">
        <v>7</v>
      </c>
      <c r="D9" s="51">
        <f>D11+D12</f>
        <v>14000</v>
      </c>
      <c r="E9" s="52">
        <v>12833</v>
      </c>
      <c r="F9" s="46">
        <f>F11+F12</f>
        <v>14250</v>
      </c>
      <c r="G9" s="46">
        <f>G11+G12</f>
        <v>14250</v>
      </c>
      <c r="H9" s="46">
        <v>16000</v>
      </c>
      <c r="I9" s="46">
        <v>16000</v>
      </c>
      <c r="J9" s="46">
        <v>16000</v>
      </c>
      <c r="K9" s="46">
        <v>16000</v>
      </c>
      <c r="L9" s="46">
        <v>16000</v>
      </c>
    </row>
    <row r="10" spans="1:12" ht="23.25" customHeight="1">
      <c r="A10" s="10"/>
      <c r="B10" s="41" t="s">
        <v>27</v>
      </c>
      <c r="C10" s="7" t="s">
        <v>29</v>
      </c>
      <c r="D10" s="51">
        <v>100</v>
      </c>
      <c r="E10" s="52">
        <v>100</v>
      </c>
      <c r="F10" s="56">
        <f aca="true" t="shared" si="0" ref="F10:L10">F9/D9*100</f>
        <v>101.78571428571428</v>
      </c>
      <c r="G10" s="56">
        <f t="shared" si="0"/>
        <v>111.04184524273357</v>
      </c>
      <c r="H10" s="56">
        <f t="shared" si="0"/>
        <v>112.28070175438596</v>
      </c>
      <c r="I10" s="56">
        <f t="shared" si="0"/>
        <v>112.28070175438596</v>
      </c>
      <c r="J10" s="56">
        <f t="shared" si="0"/>
        <v>100</v>
      </c>
      <c r="K10" s="56">
        <f t="shared" si="0"/>
        <v>100</v>
      </c>
      <c r="L10" s="56">
        <f t="shared" si="0"/>
        <v>100</v>
      </c>
    </row>
    <row r="11" spans="1:12" ht="23.25" customHeight="1">
      <c r="A11" s="10"/>
      <c r="B11" s="34" t="s">
        <v>39</v>
      </c>
      <c r="C11" s="7" t="s">
        <v>7</v>
      </c>
      <c r="D11" s="53">
        <v>10800</v>
      </c>
      <c r="E11" s="52">
        <v>9900</v>
      </c>
      <c r="F11" s="47">
        <v>11000</v>
      </c>
      <c r="G11" s="47">
        <v>11000</v>
      </c>
      <c r="H11" s="47">
        <v>16000</v>
      </c>
      <c r="I11" s="47">
        <v>14200</v>
      </c>
      <c r="J11" s="47">
        <v>16000</v>
      </c>
      <c r="K11" s="47">
        <v>16000</v>
      </c>
      <c r="L11" s="47">
        <v>16000</v>
      </c>
    </row>
    <row r="12" spans="1:12" ht="18.75">
      <c r="A12" s="11"/>
      <c r="B12" s="33" t="s">
        <v>38</v>
      </c>
      <c r="C12" s="7" t="s">
        <v>7</v>
      </c>
      <c r="D12" s="49">
        <v>3200</v>
      </c>
      <c r="E12" s="52">
        <v>2930</v>
      </c>
      <c r="F12" s="48">
        <v>3250</v>
      </c>
      <c r="G12" s="48">
        <v>3250</v>
      </c>
      <c r="H12" s="48">
        <v>4300</v>
      </c>
      <c r="I12" s="48">
        <v>4300</v>
      </c>
      <c r="J12" s="48">
        <v>4300</v>
      </c>
      <c r="K12" s="48">
        <v>4300</v>
      </c>
      <c r="L12" s="48">
        <v>4300</v>
      </c>
    </row>
    <row r="13" spans="1:12" ht="25.5">
      <c r="A13" s="12" t="s">
        <v>8</v>
      </c>
      <c r="B13" s="19" t="s">
        <v>13</v>
      </c>
      <c r="C13" s="23" t="s">
        <v>12</v>
      </c>
      <c r="D13" s="49"/>
      <c r="E13" s="52"/>
      <c r="F13" s="48"/>
      <c r="G13" s="48"/>
      <c r="H13" s="46">
        <f>H14+H15+H16+H17+H18</f>
        <v>1774</v>
      </c>
      <c r="I13" s="46">
        <f>I14+I15+I16+I17+I18</f>
        <v>369.2</v>
      </c>
      <c r="J13" s="46">
        <f>J14+J15+J16+J17+J18</f>
        <v>1774</v>
      </c>
      <c r="K13" s="46">
        <f>K14+K15+K16+K17+K18</f>
        <v>1774</v>
      </c>
      <c r="L13" s="46">
        <f>L14+L15+L16+L17+L18</f>
        <v>1774</v>
      </c>
    </row>
    <row r="14" spans="1:12" s="36" customFormat="1" ht="21" customHeight="1">
      <c r="A14" s="35"/>
      <c r="B14" s="37" t="s">
        <v>40</v>
      </c>
      <c r="C14" s="38" t="s">
        <v>45</v>
      </c>
      <c r="D14" s="53">
        <v>87</v>
      </c>
      <c r="E14" s="53">
        <v>79</v>
      </c>
      <c r="F14" s="47">
        <v>88</v>
      </c>
      <c r="G14" s="47">
        <v>88</v>
      </c>
      <c r="H14" s="47">
        <v>70</v>
      </c>
      <c r="I14" s="47">
        <v>65.5</v>
      </c>
      <c r="J14" s="47">
        <v>70</v>
      </c>
      <c r="K14" s="47">
        <v>70</v>
      </c>
      <c r="L14" s="47">
        <v>70</v>
      </c>
    </row>
    <row r="15" spans="1:12" s="36" customFormat="1" ht="18.75">
      <c r="A15" s="35"/>
      <c r="B15" s="37" t="s">
        <v>41</v>
      </c>
      <c r="C15" s="38" t="s">
        <v>46</v>
      </c>
      <c r="D15" s="53">
        <v>2.35</v>
      </c>
      <c r="E15" s="53">
        <v>2.15</v>
      </c>
      <c r="F15" s="47">
        <v>3</v>
      </c>
      <c r="G15" s="47">
        <v>3</v>
      </c>
      <c r="H15" s="47">
        <v>4</v>
      </c>
      <c r="I15" s="47">
        <v>3.7</v>
      </c>
      <c r="J15" s="47">
        <v>4</v>
      </c>
      <c r="K15" s="47">
        <v>4</v>
      </c>
      <c r="L15" s="47">
        <v>4</v>
      </c>
    </row>
    <row r="16" spans="1:12" s="36" customFormat="1" ht="18.75">
      <c r="A16" s="35"/>
      <c r="B16" s="37" t="s">
        <v>42</v>
      </c>
      <c r="C16" s="38" t="s">
        <v>47</v>
      </c>
      <c r="D16" s="53">
        <v>1500</v>
      </c>
      <c r="E16" s="53">
        <v>1375</v>
      </c>
      <c r="F16" s="47">
        <v>1308</v>
      </c>
      <c r="G16" s="47">
        <v>1308</v>
      </c>
      <c r="H16" s="47">
        <v>1200</v>
      </c>
      <c r="I16" s="47">
        <v>0</v>
      </c>
      <c r="J16" s="47">
        <v>1200</v>
      </c>
      <c r="K16" s="47">
        <v>1200</v>
      </c>
      <c r="L16" s="47">
        <v>1200</v>
      </c>
    </row>
    <row r="17" spans="1:12" s="36" customFormat="1" ht="18.75">
      <c r="A17" s="35"/>
      <c r="B17" s="37" t="s">
        <v>43</v>
      </c>
      <c r="C17" s="38" t="s">
        <v>47</v>
      </c>
      <c r="D17" s="53">
        <v>3200</v>
      </c>
      <c r="E17" s="53">
        <v>2933</v>
      </c>
      <c r="F17" s="47">
        <v>300</v>
      </c>
      <c r="G17" s="47">
        <v>300</v>
      </c>
      <c r="H17" s="47">
        <v>150</v>
      </c>
      <c r="I17" s="47">
        <v>0</v>
      </c>
      <c r="J17" s="47">
        <v>150</v>
      </c>
      <c r="K17" s="47">
        <v>150</v>
      </c>
      <c r="L17" s="47">
        <v>150</v>
      </c>
    </row>
    <row r="18" spans="1:12" s="36" customFormat="1" ht="23.25" customHeight="1">
      <c r="A18" s="35"/>
      <c r="B18" s="37" t="s">
        <v>44</v>
      </c>
      <c r="C18" s="38" t="s">
        <v>45</v>
      </c>
      <c r="D18" s="53">
        <v>1100</v>
      </c>
      <c r="E18" s="53">
        <v>1008</v>
      </c>
      <c r="F18" s="47">
        <v>801</v>
      </c>
      <c r="G18" s="47">
        <v>801</v>
      </c>
      <c r="H18" s="47">
        <v>350</v>
      </c>
      <c r="I18" s="47">
        <v>300</v>
      </c>
      <c r="J18" s="47">
        <v>350</v>
      </c>
      <c r="K18" s="47">
        <v>350</v>
      </c>
      <c r="L18" s="47">
        <v>350</v>
      </c>
    </row>
    <row r="19" spans="1:12" ht="25.5">
      <c r="A19" s="9" t="s">
        <v>14</v>
      </c>
      <c r="B19" s="20" t="s">
        <v>16</v>
      </c>
      <c r="C19" s="38"/>
      <c r="D19" s="53"/>
      <c r="E19" s="52"/>
      <c r="F19" s="47"/>
      <c r="G19" s="47"/>
      <c r="H19" s="47">
        <v>0</v>
      </c>
      <c r="I19" s="47">
        <v>0</v>
      </c>
      <c r="J19" s="47">
        <v>0</v>
      </c>
      <c r="K19" s="47">
        <v>0</v>
      </c>
      <c r="L19" s="47">
        <v>0</v>
      </c>
    </row>
    <row r="20" spans="1:12" ht="38.25">
      <c r="A20" s="13" t="s">
        <v>6</v>
      </c>
      <c r="B20" s="19" t="s">
        <v>18</v>
      </c>
      <c r="C20" s="23" t="s">
        <v>12</v>
      </c>
      <c r="D20" s="49"/>
      <c r="E20" s="52"/>
      <c r="F20" s="48"/>
      <c r="G20" s="48"/>
      <c r="H20" s="48">
        <v>0</v>
      </c>
      <c r="I20" s="48">
        <v>0</v>
      </c>
      <c r="J20" s="48">
        <v>0</v>
      </c>
      <c r="K20" s="48">
        <v>0</v>
      </c>
      <c r="L20" s="48">
        <v>0</v>
      </c>
    </row>
    <row r="21" spans="1:12" ht="12.75">
      <c r="A21" s="13" t="s">
        <v>8</v>
      </c>
      <c r="B21" s="19" t="s">
        <v>15</v>
      </c>
      <c r="C21" s="7" t="s">
        <v>7</v>
      </c>
      <c r="D21" s="49"/>
      <c r="E21" s="52"/>
      <c r="F21" s="48"/>
      <c r="G21" s="48"/>
      <c r="H21" s="48">
        <v>0</v>
      </c>
      <c r="I21" s="48">
        <v>0</v>
      </c>
      <c r="J21" s="48">
        <v>0</v>
      </c>
      <c r="K21" s="48">
        <v>0</v>
      </c>
      <c r="L21" s="48">
        <v>0</v>
      </c>
    </row>
    <row r="22" spans="1:12" ht="12.75">
      <c r="A22" s="15" t="s">
        <v>17</v>
      </c>
      <c r="B22" s="21" t="s">
        <v>19</v>
      </c>
      <c r="C22" s="24"/>
      <c r="D22" s="49"/>
      <c r="E22" s="52"/>
      <c r="F22" s="48"/>
      <c r="G22" s="48"/>
      <c r="H22" s="48"/>
      <c r="I22" s="48"/>
      <c r="J22" s="48"/>
      <c r="K22" s="48"/>
      <c r="L22" s="48"/>
    </row>
    <row r="23" spans="1:12" ht="25.5">
      <c r="A23" s="13" t="s">
        <v>6</v>
      </c>
      <c r="B23" s="27" t="s">
        <v>20</v>
      </c>
      <c r="C23" s="23" t="s">
        <v>37</v>
      </c>
      <c r="D23" s="49">
        <v>1560</v>
      </c>
      <c r="E23" s="49">
        <v>1560</v>
      </c>
      <c r="F23" s="48">
        <v>1503</v>
      </c>
      <c r="G23" s="48">
        <v>1503</v>
      </c>
      <c r="H23" s="48">
        <v>1503</v>
      </c>
      <c r="I23" s="48">
        <v>1503</v>
      </c>
      <c r="J23" s="48">
        <v>1503</v>
      </c>
      <c r="K23" s="48">
        <v>1503</v>
      </c>
      <c r="L23" s="48">
        <v>1503</v>
      </c>
    </row>
    <row r="24" spans="1:12" ht="12.75">
      <c r="A24" s="15" t="s">
        <v>21</v>
      </c>
      <c r="B24" s="21" t="s">
        <v>22</v>
      </c>
      <c r="C24" s="25"/>
      <c r="D24" s="49"/>
      <c r="E24" s="52"/>
      <c r="F24" s="48"/>
      <c r="G24" s="48"/>
      <c r="H24" s="48"/>
      <c r="I24" s="48"/>
      <c r="J24" s="48"/>
      <c r="K24" s="48"/>
      <c r="L24" s="48"/>
    </row>
    <row r="25" spans="1:12" ht="26.25" customHeight="1">
      <c r="A25" s="14" t="s">
        <v>6</v>
      </c>
      <c r="B25" s="28" t="s">
        <v>36</v>
      </c>
      <c r="C25" s="23" t="s">
        <v>37</v>
      </c>
      <c r="D25" s="49">
        <v>296</v>
      </c>
      <c r="E25" s="49">
        <v>296</v>
      </c>
      <c r="F25" s="48">
        <v>300</v>
      </c>
      <c r="G25" s="48">
        <v>300</v>
      </c>
      <c r="H25" s="48">
        <v>300</v>
      </c>
      <c r="I25" s="48">
        <v>300</v>
      </c>
      <c r="J25" s="48">
        <v>300</v>
      </c>
      <c r="K25" s="48">
        <v>300</v>
      </c>
      <c r="L25" s="48">
        <v>300</v>
      </c>
    </row>
    <row r="26" spans="1:12" ht="25.5">
      <c r="A26" s="13" t="s">
        <v>8</v>
      </c>
      <c r="B26" s="30" t="s">
        <v>23</v>
      </c>
      <c r="C26" s="23" t="s">
        <v>37</v>
      </c>
      <c r="D26" s="49">
        <v>35</v>
      </c>
      <c r="E26" s="49">
        <v>35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</row>
    <row r="27" spans="1:12" ht="12.75">
      <c r="A27" s="16" t="s">
        <v>24</v>
      </c>
      <c r="B27" s="21" t="s">
        <v>25</v>
      </c>
      <c r="C27" s="26"/>
      <c r="D27" s="49"/>
      <c r="E27" s="52"/>
      <c r="F27" s="48"/>
      <c r="G27" s="48"/>
      <c r="H27" s="48"/>
      <c r="I27" s="48"/>
      <c r="J27" s="48"/>
      <c r="K27" s="48"/>
      <c r="L27" s="48"/>
    </row>
    <row r="28" spans="1:12" ht="38.25">
      <c r="A28" s="8" t="s">
        <v>6</v>
      </c>
      <c r="B28" s="31" t="s">
        <v>26</v>
      </c>
      <c r="C28" s="6" t="s">
        <v>28</v>
      </c>
      <c r="D28" s="49">
        <v>51000</v>
      </c>
      <c r="E28" s="52">
        <v>49000</v>
      </c>
      <c r="F28" s="48">
        <v>51000</v>
      </c>
      <c r="G28" s="48">
        <v>51000</v>
      </c>
      <c r="H28" s="48">
        <v>51000</v>
      </c>
      <c r="I28" s="48">
        <v>48000</v>
      </c>
      <c r="J28" s="48">
        <v>51000</v>
      </c>
      <c r="K28" s="48">
        <v>51000</v>
      </c>
      <c r="L28" s="48">
        <v>51000</v>
      </c>
    </row>
    <row r="29" spans="1:12" s="40" customFormat="1" ht="25.5">
      <c r="A29" s="12" t="s">
        <v>8</v>
      </c>
      <c r="B29" s="41" t="s">
        <v>27</v>
      </c>
      <c r="C29" s="42" t="s">
        <v>29</v>
      </c>
      <c r="D29" s="49">
        <v>104</v>
      </c>
      <c r="E29" s="55">
        <f>E28/D28*100</f>
        <v>96.07843137254902</v>
      </c>
      <c r="F29" s="55">
        <f aca="true" t="shared" si="1" ref="F29:L29">F28/E28*100</f>
        <v>104.08163265306123</v>
      </c>
      <c r="G29" s="55">
        <f t="shared" si="1"/>
        <v>100</v>
      </c>
      <c r="H29" s="55">
        <f t="shared" si="1"/>
        <v>100</v>
      </c>
      <c r="I29" s="55">
        <f t="shared" si="1"/>
        <v>94.11764705882352</v>
      </c>
      <c r="J29" s="55">
        <f t="shared" si="1"/>
        <v>106.25</v>
      </c>
      <c r="K29" s="55">
        <f t="shared" si="1"/>
        <v>100</v>
      </c>
      <c r="L29" s="55">
        <f t="shared" si="1"/>
        <v>100</v>
      </c>
    </row>
    <row r="30" spans="1:12" s="40" customFormat="1" ht="38.25">
      <c r="A30" s="43" t="s">
        <v>31</v>
      </c>
      <c r="B30" s="44" t="s">
        <v>30</v>
      </c>
      <c r="C30" s="45" t="s">
        <v>28</v>
      </c>
      <c r="D30" s="49">
        <v>2558.6</v>
      </c>
      <c r="E30" s="11">
        <v>2350</v>
      </c>
      <c r="F30" s="49">
        <v>2558.6</v>
      </c>
      <c r="G30" s="49">
        <v>2558.6</v>
      </c>
      <c r="H30" s="49">
        <v>2558.6</v>
      </c>
      <c r="I30" s="49">
        <v>2558.6</v>
      </c>
      <c r="J30" s="49">
        <v>2558.6</v>
      </c>
      <c r="K30" s="49">
        <v>2558.6</v>
      </c>
      <c r="L30" s="49">
        <v>2558.6</v>
      </c>
    </row>
    <row r="31" spans="1:12" s="40" customFormat="1" ht="25.5">
      <c r="A31" s="12" t="s">
        <v>32</v>
      </c>
      <c r="B31" s="41" t="s">
        <v>27</v>
      </c>
      <c r="C31" s="42" t="s">
        <v>29</v>
      </c>
      <c r="D31" s="49">
        <v>103.6</v>
      </c>
      <c r="E31" s="54">
        <f>E30/D30*100</f>
        <v>91.84710388493707</v>
      </c>
      <c r="F31" s="54">
        <f>F30/E30*100</f>
        <v>108.87659574468086</v>
      </c>
      <c r="G31" s="54">
        <f aca="true" t="shared" si="2" ref="G31:L31">G30/F30*100</f>
        <v>100</v>
      </c>
      <c r="H31" s="54">
        <f t="shared" si="2"/>
        <v>100</v>
      </c>
      <c r="I31" s="54">
        <f t="shared" si="2"/>
        <v>100</v>
      </c>
      <c r="J31" s="54">
        <f t="shared" si="2"/>
        <v>100</v>
      </c>
      <c r="K31" s="54">
        <f t="shared" si="2"/>
        <v>100</v>
      </c>
      <c r="L31" s="54">
        <f t="shared" si="2"/>
        <v>100</v>
      </c>
    </row>
    <row r="32" spans="1:12" ht="38.25">
      <c r="A32" s="8" t="s">
        <v>33</v>
      </c>
      <c r="B32" s="31" t="s">
        <v>35</v>
      </c>
      <c r="C32" s="6" t="s">
        <v>28</v>
      </c>
      <c r="D32" s="49">
        <v>3050</v>
      </c>
      <c r="E32" s="52">
        <v>3050</v>
      </c>
      <c r="F32" s="48">
        <v>3050</v>
      </c>
      <c r="G32" s="48">
        <v>3050</v>
      </c>
      <c r="H32" s="48">
        <v>3050</v>
      </c>
      <c r="I32" s="48">
        <v>3050</v>
      </c>
      <c r="J32" s="48">
        <v>3050</v>
      </c>
      <c r="K32" s="48">
        <v>3050</v>
      </c>
      <c r="L32" s="48">
        <v>3050</v>
      </c>
    </row>
    <row r="33" spans="1:12" ht="25.5">
      <c r="A33" s="13" t="s">
        <v>34</v>
      </c>
      <c r="B33" s="30" t="s">
        <v>27</v>
      </c>
      <c r="C33" s="7" t="s">
        <v>29</v>
      </c>
      <c r="D33" s="49">
        <v>101.6</v>
      </c>
      <c r="E33" s="49">
        <f>E32/D32*100</f>
        <v>100</v>
      </c>
      <c r="F33" s="49">
        <f aca="true" t="shared" si="3" ref="F33:L33">F32/E32*100</f>
        <v>100</v>
      </c>
      <c r="G33" s="49">
        <f t="shared" si="3"/>
        <v>100</v>
      </c>
      <c r="H33" s="49">
        <f t="shared" si="3"/>
        <v>100</v>
      </c>
      <c r="I33" s="49">
        <f t="shared" si="3"/>
        <v>100</v>
      </c>
      <c r="J33" s="49">
        <f t="shared" si="3"/>
        <v>100</v>
      </c>
      <c r="K33" s="49">
        <f t="shared" si="3"/>
        <v>100</v>
      </c>
      <c r="L33" s="49">
        <f t="shared" si="3"/>
        <v>100</v>
      </c>
    </row>
    <row r="34" spans="1:7" ht="12.75" hidden="1">
      <c r="A34" s="16"/>
      <c r="B34" s="32"/>
      <c r="C34" s="39"/>
      <c r="D34" s="50"/>
      <c r="E34" s="50"/>
      <c r="F34" s="50"/>
      <c r="G34" s="50"/>
    </row>
    <row r="37" ht="12.75" hidden="1">
      <c r="B37" t="s">
        <v>49</v>
      </c>
    </row>
    <row r="38" ht="12.75" hidden="1">
      <c r="B38" t="s">
        <v>48</v>
      </c>
    </row>
  </sheetData>
  <sheetProtection/>
  <mergeCells count="14">
    <mergeCell ref="L6:L7"/>
    <mergeCell ref="H6:H7"/>
    <mergeCell ref="A1:L1"/>
    <mergeCell ref="A2:L2"/>
    <mergeCell ref="A3:L3"/>
    <mergeCell ref="A5:L5"/>
    <mergeCell ref="J6:J7"/>
    <mergeCell ref="K6:K7"/>
    <mergeCell ref="B6:B7"/>
    <mergeCell ref="I6:I7"/>
    <mergeCell ref="F6:F7"/>
    <mergeCell ref="G6:G7"/>
    <mergeCell ref="D6:D7"/>
    <mergeCell ref="E6:E7"/>
  </mergeCells>
  <printOptions/>
  <pageMargins left="0.8267716535433072" right="0.3937007874015748" top="0.5511811023622047" bottom="0.5511811023622047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DrozdovaNV</dc:creator>
  <cp:keywords/>
  <dc:description/>
  <cp:lastModifiedBy>User1</cp:lastModifiedBy>
  <cp:lastPrinted>2018-05-21T06:13:36Z</cp:lastPrinted>
  <dcterms:created xsi:type="dcterms:W3CDTF">2006-04-05T10:32:12Z</dcterms:created>
  <dcterms:modified xsi:type="dcterms:W3CDTF">2018-05-21T06:13:40Z</dcterms:modified>
  <cp:category/>
  <cp:version/>
  <cp:contentType/>
  <cp:contentStatus/>
</cp:coreProperties>
</file>