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95" windowHeight="14310"/>
  </bookViews>
  <sheets>
    <sheet name="Бюджет_2" sheetId="2" r:id="rId1"/>
  </sheets>
  <definedNames>
    <definedName name="_xlnm.Print_Titles" localSheetId="0">Бюджет_2!$4:$4</definedName>
  </definedNames>
  <calcPr calcId="124519"/>
</workbook>
</file>

<file path=xl/calcChain.xml><?xml version="1.0" encoding="utf-8"?>
<calcChain xmlns="http://schemas.openxmlformats.org/spreadsheetml/2006/main">
  <c r="D133" i="2"/>
  <c r="D134"/>
  <c r="D135"/>
  <c r="D136"/>
  <c r="D137"/>
  <c r="D127"/>
  <c r="D128"/>
  <c r="D129"/>
  <c r="D130"/>
  <c r="D131"/>
  <c r="D139"/>
  <c r="D160"/>
  <c r="D161"/>
  <c r="D162"/>
  <c r="D158"/>
  <c r="D157" s="1"/>
  <c r="D156" s="1"/>
  <c r="D153"/>
  <c r="D152" s="1"/>
  <c r="D154"/>
  <c r="D118"/>
  <c r="D117" s="1"/>
  <c r="D116" s="1"/>
  <c r="D101"/>
  <c r="D88"/>
  <c r="D68"/>
  <c r="D67" s="1"/>
  <c r="D69"/>
  <c r="D47"/>
  <c r="D46" s="1"/>
  <c r="D45" s="1"/>
  <c r="D18"/>
  <c r="D17" s="1"/>
  <c r="D54"/>
  <c r="D53" s="1"/>
  <c r="D51"/>
  <c r="D50" s="1"/>
  <c r="D30"/>
  <c r="D29" s="1"/>
  <c r="D24"/>
  <c r="D23" s="1"/>
  <c r="D200"/>
  <c r="D199" s="1"/>
  <c r="D198" s="1"/>
  <c r="D197" s="1"/>
  <c r="D195"/>
  <c r="D194" s="1"/>
  <c r="D193" s="1"/>
  <c r="D192" s="1"/>
  <c r="D190"/>
  <c r="D189" s="1"/>
  <c r="D183"/>
  <c r="D182" s="1"/>
  <c r="D181" s="1"/>
  <c r="D187"/>
  <c r="D186" s="1"/>
  <c r="D179"/>
  <c r="D178" s="1"/>
  <c r="D176"/>
  <c r="D175" s="1"/>
  <c r="D171"/>
  <c r="D170" s="1"/>
  <c r="D169" s="1"/>
  <c r="D167"/>
  <c r="D166" s="1"/>
  <c r="D165" s="1"/>
  <c r="D98"/>
  <c r="D103"/>
  <c r="D100" s="1"/>
  <c r="D113"/>
  <c r="D125"/>
  <c r="D124" s="1"/>
  <c r="D111"/>
  <c r="D109"/>
  <c r="D106"/>
  <c r="D105" s="1"/>
  <c r="D96"/>
  <c r="D94"/>
  <c r="D90"/>
  <c r="D86"/>
  <c r="D85" s="1"/>
  <c r="D83"/>
  <c r="D82" s="1"/>
  <c r="D73"/>
  <c r="D72" s="1"/>
  <c r="D71" s="1"/>
  <c r="D65"/>
  <c r="D77"/>
  <c r="D76" s="1"/>
  <c r="D75" s="1"/>
  <c r="D63"/>
  <c r="D49" l="1"/>
  <c r="D62"/>
  <c r="D61" s="1"/>
  <c r="D108"/>
  <c r="D93"/>
  <c r="D185"/>
  <c r="D59"/>
  <c r="D58" s="1"/>
  <c r="D57" s="1"/>
  <c r="D56" s="1"/>
  <c r="D203" s="1"/>
  <c r="D27"/>
  <c r="D26" s="1"/>
  <c r="D15"/>
  <c r="D14" s="1"/>
  <c r="D12"/>
  <c r="D11" s="1"/>
  <c r="D8"/>
  <c r="D7" s="1"/>
  <c r="D6" s="1"/>
  <c r="D174"/>
  <c r="D164"/>
  <c r="D120"/>
  <c r="D115" s="1"/>
  <c r="D81"/>
  <c r="D44" l="1"/>
  <c r="D43" s="1"/>
  <c r="D173"/>
  <c r="D92"/>
  <c r="D5"/>
  <c r="D80"/>
  <c r="D79" s="1"/>
</calcChain>
</file>

<file path=xl/sharedStrings.xml><?xml version="1.0" encoding="utf-8"?>
<sst xmlns="http://schemas.openxmlformats.org/spreadsheetml/2006/main" count="594" uniqueCount="202">
  <si>
    <t>Всего:</t>
  </si>
  <si>
    <t>000</t>
  </si>
  <si>
    <t>0000000000</t>
  </si>
  <si>
    <t>240</t>
  </si>
  <si>
    <t>5Б.0.01.20611</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</si>
  <si>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</si>
  <si>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</si>
  <si>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</si>
  <si>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</si>
  <si>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</si>
  <si>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</si>
  <si>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</si>
  <si>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</si>
  <si>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</si>
  <si>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5А.0.01.20639</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</si>
  <si>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</si>
  <si>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</si>
  <si>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</si>
  <si>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</si>
  <si>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</si>
  <si>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59.0.03.89010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</si>
  <si>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</si>
  <si>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</si>
  <si>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</si>
  <si>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</si>
  <si>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</si>
  <si>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</si>
  <si>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</si>
  <si>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</si>
  <si>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</si>
  <si>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</si>
  <si>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</si>
  <si>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</si>
  <si>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</si>
  <si>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</si>
  <si>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</si>
  <si>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</si>
  <si>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</si>
  <si>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</si>
  <si>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</si>
  <si>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</si>
  <si>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</si>
  <si>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</si>
  <si>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</si>
  <si>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</si>
  <si>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Прочие мероприятия по благоустройству территории поселений</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</si>
  <si>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</si>
  <si>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</si>
  <si>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</si>
  <si>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</si>
  <si>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</si>
  <si>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</si>
  <si>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</si>
  <si>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</si>
  <si>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</si>
  <si>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</si>
  <si>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</si>
  <si>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</si>
  <si>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</si>
  <si>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</si>
  <si>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</si>
  <si>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</si>
  <si>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</si>
  <si>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</si>
  <si>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56.1.02.00690</t>
  </si>
  <si>
    <t xml:space="preserve">Реализация государственных функций, связанных с общегосударственным управлением </t>
  </si>
  <si>
    <t>56.1.02.00000</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</si>
  <si>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</si>
  <si>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56.1.00.00000</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</si>
  <si>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</si>
  <si>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56.0.00.00000</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</si>
  <si>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</si>
  <si>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55.1.03.00690</t>
  </si>
  <si>
    <t>55.1.03.00000</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</si>
  <si>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</si>
  <si>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55.1.00.00000</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</si>
  <si>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</si>
  <si>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55.0.00.00000</t>
  </si>
  <si>
    <t>Муниципальная программа Сельского поселения Сытомино "Профилактика терроризма и экстремизма на территории сельского поселения Сытомино на 2014 - 2016 годы"</t>
  </si>
  <si>
    <t>120</t>
  </si>
  <si>
    <t>53.3.02.51180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</si>
  <si>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</si>
  <si>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</si>
  <si>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</si>
  <si>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</si>
  <si>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</si>
  <si>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</si>
  <si>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</si>
  <si>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</si>
  <si>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</si>
  <si>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</si>
  <si>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</si>
  <si>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53.3.00.00000</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</si>
  <si>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</si>
  <si>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350</t>
  </si>
  <si>
    <t>53.1.02.02400</t>
  </si>
  <si>
    <t>Премии и гранты</t>
  </si>
  <si>
    <t>300</t>
  </si>
  <si>
    <t>Социальное обеспечение и иные выплаты населению</t>
  </si>
  <si>
    <t xml:space="preserve">Прочие мероприятия органов местного самоуправления </t>
  </si>
  <si>
    <t>53.1.02.00790</t>
  </si>
  <si>
    <t>Расходы на материально-техническое обеспечение деятельности органов местного самоуправления</t>
  </si>
  <si>
    <t>850</t>
  </si>
  <si>
    <t>53.1.02.00690</t>
  </si>
  <si>
    <t>Уплата налогов, сборов и иных платежей</t>
  </si>
  <si>
    <t>800</t>
  </si>
  <si>
    <t>Иные бюджетные ассигнования</t>
  </si>
  <si>
    <t>53.1.02.00590</t>
  </si>
  <si>
    <t>110</t>
  </si>
  <si>
    <t>Расходы на выплаты персоналу казенных учреждений</t>
  </si>
  <si>
    <t>Расходы на обеспечение деятельности (оказание услуг, выполнение работ) муниципальных учреждений</t>
  </si>
  <si>
    <t>53.1.02.00000</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</si>
  <si>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</si>
  <si>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53.1.01.02040</t>
  </si>
  <si>
    <t>Обеспечение функций  органов местного самоуправления</t>
  </si>
  <si>
    <t>53.1.01.02030</t>
  </si>
  <si>
    <t>Содержание главы муниципального образования</t>
  </si>
  <si>
    <t>53.1.01.00000</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</si>
  <si>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</si>
  <si>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53.1.00.00000</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</si>
  <si>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</si>
  <si>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53.0.00.00000</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</si>
  <si>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2014 - 2016 годы"</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</si>
  <si>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</si>
  <si>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</si>
  <si>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</si>
  <si>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</si>
  <si>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</si>
  <si>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</si>
  <si>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</si>
  <si>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</si>
  <si>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</si>
  <si>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</si>
  <si>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52.0.02.00590</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</si>
  <si>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</si>
  <si>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</si>
  <si>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</si>
  <si>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</si>
  <si>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</si>
  <si>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</si>
  <si>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</si>
  <si>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51.2.06.S2300</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</si>
  <si>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</si>
  <si>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</si>
  <si>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</si>
  <si>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</si>
  <si>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</si>
  <si>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</si>
  <si>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</si>
  <si>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</si>
  <si>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</si>
  <si>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</si>
  <si>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</si>
  <si>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51.0.00.00000</t>
  </si>
  <si>
    <t>Муниципальная программа сельского поселения Сытомино "Профилактика правонарушений на территории сельского поселения Сытомино на 2014 - 2016 годы"</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</si>
  <si>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</si>
  <si>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</si>
  <si>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540</t>
  </si>
  <si>
    <t>40.5.00.89020</t>
  </si>
  <si>
    <t>Иные межбюджетные трансферты</t>
  </si>
  <si>
    <t>500</t>
  </si>
  <si>
    <t>Межбюджетные трансферты</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</si>
  <si>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</si>
  <si>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310</t>
  </si>
  <si>
    <t>40.5.00.71699</t>
  </si>
  <si>
    <t>Публичные нормативные социальные выплаты гражданам</t>
  </si>
  <si>
    <t>Проведение мероприятия в области социальной политики</t>
  </si>
  <si>
    <t>40.5.00.71601</t>
  </si>
  <si>
    <t>Доплаты к пенсиям государственных служащих субъектов Российской Федерации и муниципальных служащих</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</si>
  <si>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</si>
  <si>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</si>
  <si>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</si>
  <si>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</si>
  <si>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</si>
  <si>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</si>
  <si>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40.5.00.00690</t>
  </si>
  <si>
    <t>830</t>
  </si>
  <si>
    <t>Исполнение судебных актов</t>
  </si>
  <si>
    <t>40.5.00.00000</t>
  </si>
  <si>
    <t>Непрограммные расходы сельского поселения Сытомино</t>
  </si>
  <si>
    <t>40.0.00.00000</t>
  </si>
  <si>
    <t>КВР</t>
  </si>
  <si>
    <t>КЦСР</t>
  </si>
  <si>
    <t>Наименование</t>
  </si>
  <si>
    <t>Непрограммные расходы администраций городских и сельских поселений Сургутского района</t>
  </si>
  <si>
    <t>тыс.руб.</t>
  </si>
  <si>
    <t xml:space="preserve">Сумма                                                             </t>
  </si>
  <si>
    <t>Иные межбюджетные трансферты на финансирование наказов избирателей депутатам Думы ХМАО-Югры</t>
  </si>
  <si>
    <t>40.5.00.85160</t>
  </si>
  <si>
    <t>Исполнение расходной части бюджета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Сытомино за 9 месяцев 2017 года</t>
  </si>
  <si>
    <t>Иные межбюджетные трансферты для реализации санитарно-озеленительных мероприятий, проводимых в поселениях Сургутского района в  рамках Международной экологической Акции "Спасти и сохранить"</t>
  </si>
  <si>
    <t>40.5.00.89310</t>
  </si>
  <si>
    <t>Иные межбюджетные трансферты на изготовление, доставку и установку баннеров "Не захламляй лес", "Не мусорить"</t>
  </si>
  <si>
    <t>40.5.00.89345</t>
  </si>
  <si>
    <t>Иные межбюджетные трансферты на исполнение полномочий по информированию населения по ограничению водопользования (информационные аншлаги "Купаться запрещено" изготовление, доставка, установка)</t>
  </si>
  <si>
    <t>40.5.00.89346</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</si>
  <si>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политики",1 июня 2012 года №761 "О национальной стратегии действий в интересах детей на 2012-2017 годы"</t>
  </si>
  <si>
    <t>40.5.00.82440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</si>
  <si>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</si>
  <si>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57.0.07.00000</t>
  </si>
  <si>
    <t>57.0.07.20829</t>
  </si>
  <si>
    <t>Приложение 3 к постановлению администрации сельского поселения Сытомино от "31"  октября 2017 г. № 66</t>
  </si>
</sst>
</file>

<file path=xl/styles.xml><?xml version="1.0" encoding="utf-8"?>
<styleSheet xmlns="http://schemas.openxmlformats.org/spreadsheetml/2006/main">
  <numFmts count="4">
    <numFmt numFmtId="164" formatCode="000"/>
    <numFmt numFmtId="165" formatCode="0000000000"/>
    <numFmt numFmtId="166" formatCode="#,##0.0"/>
    <numFmt numFmtId="167" formatCode="#,##0.0;[Red]\-#,##0.0;0.0"/>
  </numFmts>
  <fonts count="8">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1"/>
      <name val="Times New Roman"/>
      <family val="1"/>
      <charset val="204"/>
    </font>
    <font>
      <sz val="14"/>
      <name val="Times New Roman"/>
      <family val="1"/>
      <charset val="204"/>
    </font>
    <font>
      <b/>
      <sz val="11"/>
      <name val="Times New Roman"/>
      <family val="1"/>
      <charset val="204"/>
    </font>
    <font>
      <sz val="10"/>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37">
    <xf numFmtId="0" fontId="0" fillId="0" borderId="0" xfId="0"/>
    <xf numFmtId="0" fontId="1" fillId="0" borderId="0" xfId="1"/>
    <xf numFmtId="0" fontId="1" fillId="0" borderId="0" xfId="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0" fontId="2" fillId="0" borderId="0" xfId="1" applyNumberFormat="1" applyFont="1" applyFill="1" applyAlignment="1" applyProtection="1">
      <protection hidden="1"/>
    </xf>
    <xf numFmtId="0" fontId="4" fillId="0" borderId="3" xfId="1" applyNumberFormat="1" applyFont="1" applyFill="1" applyBorder="1" applyAlignment="1" applyProtection="1">
      <alignment horizontal="center"/>
      <protection hidden="1"/>
    </xf>
    <xf numFmtId="0" fontId="4" fillId="0" borderId="3" xfId="1" applyFont="1" applyBorder="1" applyAlignment="1" applyProtection="1">
      <protection hidden="1"/>
    </xf>
    <xf numFmtId="164" fontId="4" fillId="0" borderId="2" xfId="1" applyNumberFormat="1" applyFont="1" applyFill="1" applyBorder="1" applyAlignment="1" applyProtection="1">
      <alignment horizontal="center"/>
      <protection hidden="1"/>
    </xf>
    <xf numFmtId="165" fontId="4" fillId="0" borderId="5"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protection hidden="1"/>
    </xf>
    <xf numFmtId="165" fontId="4" fillId="0" borderId="7" xfId="1" applyNumberFormat="1" applyFont="1" applyFill="1" applyBorder="1" applyAlignment="1" applyProtection="1">
      <alignment horizontal="center"/>
      <protection hidden="1"/>
    </xf>
    <xf numFmtId="164" fontId="4" fillId="0" borderId="1" xfId="1" applyNumberFormat="1" applyFont="1" applyFill="1" applyBorder="1" applyAlignment="1" applyProtection="1">
      <alignment horizontal="center"/>
      <protection hidden="1"/>
    </xf>
    <xf numFmtId="165" fontId="4" fillId="0" borderId="4"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center" vertical="center"/>
      <protection hidden="1"/>
    </xf>
    <xf numFmtId="0" fontId="4" fillId="2" borderId="2" xfId="1" applyNumberFormat="1" applyFont="1" applyFill="1" applyBorder="1" applyAlignment="1" applyProtection="1">
      <alignment horizontal="center" vertical="center"/>
      <protection hidden="1"/>
    </xf>
    <xf numFmtId="0" fontId="2" fillId="0" borderId="0" xfId="1" applyFont="1" applyAlignment="1" applyProtection="1">
      <alignment horizontal="right"/>
      <protection hidden="1"/>
    </xf>
    <xf numFmtId="0" fontId="3"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166" fontId="6" fillId="3" borderId="2" xfId="1" applyNumberFormat="1" applyFont="1" applyFill="1" applyBorder="1" applyAlignment="1" applyProtection="1">
      <alignment horizontal="left" vertical="center"/>
      <protection hidden="1"/>
    </xf>
    <xf numFmtId="166" fontId="6" fillId="3" borderId="2" xfId="1" applyNumberFormat="1" applyFont="1" applyFill="1" applyBorder="1" applyAlignment="1" applyProtection="1">
      <alignment horizontal="center"/>
      <protection hidden="1"/>
    </xf>
    <xf numFmtId="167" fontId="4" fillId="0" borderId="7" xfId="1" applyNumberFormat="1" applyFont="1" applyFill="1" applyBorder="1" applyAlignment="1" applyProtection="1">
      <alignment horizontal="right"/>
      <protection hidden="1"/>
    </xf>
    <xf numFmtId="167" fontId="4" fillId="0" borderId="5" xfId="1" applyNumberFormat="1" applyFont="1" applyFill="1" applyBorder="1" applyAlignment="1" applyProtection="1">
      <alignment horizontal="right"/>
      <protection hidden="1"/>
    </xf>
    <xf numFmtId="167" fontId="4" fillId="0" borderId="4" xfId="1" applyNumberFormat="1" applyFont="1" applyFill="1" applyBorder="1" applyAlignment="1" applyProtection="1">
      <alignment horizontal="right"/>
      <protection hidden="1"/>
    </xf>
    <xf numFmtId="165" fontId="4" fillId="0" borderId="2" xfId="1" applyNumberFormat="1" applyFont="1" applyFill="1" applyBorder="1" applyAlignment="1" applyProtection="1">
      <alignment wrapText="1"/>
      <protection hidden="1"/>
    </xf>
    <xf numFmtId="165" fontId="4" fillId="0" borderId="3" xfId="1" applyNumberFormat="1" applyFont="1" applyFill="1" applyBorder="1" applyAlignment="1" applyProtection="1">
      <alignment wrapText="1"/>
      <protection hidden="1"/>
    </xf>
    <xf numFmtId="164" fontId="4" fillId="0" borderId="6" xfId="1" applyNumberFormat="1" applyFont="1" applyFill="1" applyBorder="1" applyAlignment="1" applyProtection="1">
      <alignment wrapText="1"/>
      <protection hidden="1"/>
    </xf>
    <xf numFmtId="164" fontId="4" fillId="0" borderId="1" xfId="1" applyNumberFormat="1" applyFont="1" applyFill="1" applyBorder="1" applyAlignment="1" applyProtection="1">
      <alignment wrapText="1"/>
      <protection hidden="1"/>
    </xf>
    <xf numFmtId="2" fontId="4" fillId="0" borderId="8" xfId="1" applyNumberFormat="1" applyFont="1" applyFill="1" applyBorder="1" applyAlignment="1" applyProtection="1">
      <alignment horizontal="right"/>
      <protection hidden="1"/>
    </xf>
    <xf numFmtId="166" fontId="6" fillId="3" borderId="5" xfId="1" applyNumberFormat="1" applyFont="1" applyFill="1" applyBorder="1" applyAlignment="1" applyProtection="1">
      <alignment horizontal="right"/>
      <protection hidden="1"/>
    </xf>
    <xf numFmtId="165" fontId="4" fillId="0" borderId="2" xfId="1" applyNumberFormat="1" applyFont="1" applyFill="1" applyBorder="1" applyAlignment="1" applyProtection="1">
      <alignment horizontal="center"/>
      <protection hidden="1"/>
    </xf>
    <xf numFmtId="164" fontId="4" fillId="0" borderId="2" xfId="1" applyNumberFormat="1" applyFont="1" applyFill="1" applyBorder="1" applyAlignment="1" applyProtection="1">
      <alignment wrapText="1"/>
      <protection hidden="1"/>
    </xf>
    <xf numFmtId="0" fontId="1" fillId="0" borderId="0" xfId="1" applyBorder="1"/>
    <xf numFmtId="0" fontId="4" fillId="0" borderId="5" xfId="1" applyNumberFormat="1" applyFont="1" applyFill="1" applyBorder="1" applyAlignment="1" applyProtection="1">
      <alignment horizontal="center" vertical="center" wrapText="1"/>
      <protection hidden="1"/>
    </xf>
    <xf numFmtId="0" fontId="5" fillId="0" borderId="0" xfId="1" applyNumberFormat="1" applyFont="1" applyFill="1" applyAlignment="1" applyProtection="1">
      <alignment horizontal="center" vertical="center" wrapText="1"/>
      <protection hidden="1"/>
    </xf>
    <xf numFmtId="0" fontId="2" fillId="3" borderId="0" xfId="1" applyFont="1" applyFill="1" applyAlignment="1">
      <alignment horizontal="left" vertical="center" wrapText="1"/>
    </xf>
    <xf numFmtId="0" fontId="7" fillId="3" borderId="0" xfId="1" applyFont="1" applyFill="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05"/>
  <sheetViews>
    <sheetView showGridLines="0" tabSelected="1" topLeftCell="A188" workbookViewId="0"/>
  </sheetViews>
  <sheetFormatPr defaultColWidth="9.140625" defaultRowHeight="12.75"/>
  <cols>
    <col min="1" max="1" width="92.85546875" style="1" customWidth="1"/>
    <col min="2" max="2" width="16.42578125" style="1" customWidth="1"/>
    <col min="3" max="3" width="7.5703125" style="1" customWidth="1"/>
    <col min="4" max="4" width="14.85546875" style="1" customWidth="1"/>
    <col min="5" max="7" width="9.140625" style="32" customWidth="1"/>
    <col min="8" max="228" width="9.140625" style="1" customWidth="1"/>
    <col min="229" max="16384" width="9.140625" style="1"/>
  </cols>
  <sheetData>
    <row r="1" spans="1:14" ht="66.75" customHeight="1">
      <c r="B1" s="35" t="s">
        <v>201</v>
      </c>
      <c r="C1" s="36"/>
      <c r="D1" s="36"/>
    </row>
    <row r="2" spans="1:14" ht="58.5" customHeight="1">
      <c r="A2" s="34" t="s">
        <v>189</v>
      </c>
      <c r="B2" s="34"/>
      <c r="C2" s="34"/>
      <c r="D2" s="34"/>
      <c r="H2" s="18"/>
      <c r="I2" s="18"/>
      <c r="J2" s="18"/>
      <c r="K2" s="18"/>
      <c r="L2" s="18"/>
      <c r="M2" s="18"/>
      <c r="N2" s="2"/>
    </row>
    <row r="3" spans="1:14" ht="48" customHeight="1">
      <c r="A3" s="17"/>
      <c r="B3" s="2"/>
      <c r="C3" s="4"/>
      <c r="D3" s="16" t="s">
        <v>185</v>
      </c>
    </row>
    <row r="4" spans="1:14" ht="31.5" customHeight="1">
      <c r="A4" s="14" t="s">
        <v>183</v>
      </c>
      <c r="B4" s="15" t="s">
        <v>182</v>
      </c>
      <c r="C4" s="15" t="s">
        <v>181</v>
      </c>
      <c r="D4" s="33" t="s">
        <v>186</v>
      </c>
    </row>
    <row r="5" spans="1:14" ht="15">
      <c r="A5" s="24" t="s">
        <v>184</v>
      </c>
      <c r="B5" s="11" t="s">
        <v>180</v>
      </c>
      <c r="C5" s="10" t="s">
        <v>8</v>
      </c>
      <c r="D5" s="21">
        <f>D6</f>
        <v>4872.9000000000005</v>
      </c>
    </row>
    <row r="6" spans="1:14" ht="15">
      <c r="A6" s="24" t="s">
        <v>179</v>
      </c>
      <c r="B6" s="11" t="s">
        <v>178</v>
      </c>
      <c r="C6" s="10" t="s">
        <v>8</v>
      </c>
      <c r="D6" s="21">
        <f>D7+D11+D14+D26+D23+D29+D17+D35+D38+D20</f>
        <v>4872.9000000000005</v>
      </c>
    </row>
    <row r="7" spans="1:14" ht="15">
      <c r="A7" s="24" t="s">
        <v>65</v>
      </c>
      <c r="B7" s="9" t="s">
        <v>175</v>
      </c>
      <c r="C7" s="8" t="s">
        <v>8</v>
      </c>
      <c r="D7" s="22">
        <f>D8</f>
        <v>112</v>
      </c>
    </row>
    <row r="8" spans="1:14" ht="15">
      <c r="A8" s="27" t="s">
        <v>106</v>
      </c>
      <c r="B8" s="13" t="s">
        <v>175</v>
      </c>
      <c r="C8" s="12" t="s">
        <v>105</v>
      </c>
      <c r="D8" s="23">
        <f>D9+D10</f>
        <v>112</v>
      </c>
    </row>
    <row r="9" spans="1:14" ht="15">
      <c r="A9" s="24" t="s">
        <v>177</v>
      </c>
      <c r="B9" s="9" t="s">
        <v>175</v>
      </c>
      <c r="C9" s="8" t="s">
        <v>176</v>
      </c>
      <c r="D9" s="22">
        <v>12</v>
      </c>
    </row>
    <row r="10" spans="1:14" ht="15">
      <c r="A10" s="24" t="s">
        <v>104</v>
      </c>
      <c r="B10" s="9" t="s">
        <v>175</v>
      </c>
      <c r="C10" s="8">
        <v>850</v>
      </c>
      <c r="D10" s="22">
        <v>100</v>
      </c>
    </row>
    <row r="11" spans="1:14" ht="15">
      <c r="A11" s="25" t="s">
        <v>174</v>
      </c>
      <c r="B11" s="13" t="s">
        <v>170</v>
      </c>
      <c r="C11" s="12" t="s">
        <v>8</v>
      </c>
      <c r="D11" s="23">
        <f>D12</f>
        <v>69.400000000000006</v>
      </c>
    </row>
    <row r="12" spans="1:14" ht="30">
      <c r="A12" s="26" t="s">
        <v>173</v>
      </c>
      <c r="B12" s="11" t="s">
        <v>170</v>
      </c>
      <c r="C12" s="10" t="s">
        <v>172</v>
      </c>
      <c r="D12" s="21">
        <f>D13</f>
        <v>69.400000000000006</v>
      </c>
    </row>
    <row r="13" spans="1:14" ht="30">
      <c r="A13" s="24" t="s">
        <v>171</v>
      </c>
      <c r="B13" s="9" t="s">
        <v>170</v>
      </c>
      <c r="C13" s="8" t="s">
        <v>169</v>
      </c>
      <c r="D13" s="22">
        <v>69.400000000000006</v>
      </c>
    </row>
    <row r="14" spans="1:14" ht="30">
      <c r="A14" s="25" t="s">
        <v>168</v>
      </c>
      <c r="B14" s="13" t="s">
        <v>167</v>
      </c>
      <c r="C14" s="12" t="s">
        <v>8</v>
      </c>
      <c r="D14" s="23">
        <f>D15</f>
        <v>101.7</v>
      </c>
    </row>
    <row r="15" spans="1:14" ht="15">
      <c r="A15" s="26" t="s">
        <v>98</v>
      </c>
      <c r="B15" s="11" t="s">
        <v>167</v>
      </c>
      <c r="C15" s="10" t="s">
        <v>97</v>
      </c>
      <c r="D15" s="21">
        <f>D16</f>
        <v>101.7</v>
      </c>
    </row>
    <row r="16" spans="1:14" ht="15">
      <c r="A16" s="24" t="s">
        <v>165</v>
      </c>
      <c r="B16" s="9" t="s">
        <v>167</v>
      </c>
      <c r="C16" s="8" t="s">
        <v>163</v>
      </c>
      <c r="D16" s="22">
        <v>101.7</v>
      </c>
    </row>
    <row r="17" spans="1:4" ht="15">
      <c r="A17" s="25" t="s">
        <v>166</v>
      </c>
      <c r="B17" s="13" t="s">
        <v>164</v>
      </c>
      <c r="C17" s="12" t="s">
        <v>8</v>
      </c>
      <c r="D17" s="23">
        <f>D18</f>
        <v>15.1</v>
      </c>
    </row>
    <row r="18" spans="1:4" ht="15">
      <c r="A18" s="26" t="s">
        <v>98</v>
      </c>
      <c r="B18" s="11" t="s">
        <v>164</v>
      </c>
      <c r="C18" s="10" t="s">
        <v>97</v>
      </c>
      <c r="D18" s="21">
        <f>D19</f>
        <v>15.1</v>
      </c>
    </row>
    <row r="19" spans="1:4" ht="15">
      <c r="A19" s="24" t="s">
        <v>165</v>
      </c>
      <c r="B19" s="9" t="s">
        <v>164</v>
      </c>
      <c r="C19" s="8" t="s">
        <v>163</v>
      </c>
      <c r="D19" s="22">
        <v>15.1</v>
      </c>
    </row>
    <row r="20" spans="1:4" ht="60" customHeight="1">
      <c r="A20" s="24" t="s">
        <v>196</v>
      </c>
      <c r="B20" s="30" t="s">
        <v>197</v>
      </c>
      <c r="C20" s="8" t="s">
        <v>8</v>
      </c>
      <c r="D20" s="22">
        <v>100</v>
      </c>
    </row>
    <row r="21" spans="1:4" ht="15" customHeight="1">
      <c r="A21" s="31" t="s">
        <v>83</v>
      </c>
      <c r="B21" s="30" t="s">
        <v>197</v>
      </c>
      <c r="C21" s="8" t="s">
        <v>82</v>
      </c>
      <c r="D21" s="22">
        <v>100</v>
      </c>
    </row>
    <row r="22" spans="1:4" ht="15">
      <c r="A22" s="24" t="s">
        <v>109</v>
      </c>
      <c r="B22" s="30" t="s">
        <v>197</v>
      </c>
      <c r="C22" s="8" t="s">
        <v>108</v>
      </c>
      <c r="D22" s="22">
        <v>100</v>
      </c>
    </row>
    <row r="23" spans="1:4" ht="27.75" customHeight="1">
      <c r="A23" s="25" t="s">
        <v>187</v>
      </c>
      <c r="B23" s="13" t="s">
        <v>188</v>
      </c>
      <c r="C23" s="12" t="s">
        <v>8</v>
      </c>
      <c r="D23" s="23">
        <f>D24</f>
        <v>736.7</v>
      </c>
    </row>
    <row r="24" spans="1:4" ht="15.75" customHeight="1">
      <c r="A24" s="26" t="s">
        <v>7</v>
      </c>
      <c r="B24" s="11" t="s">
        <v>188</v>
      </c>
      <c r="C24" s="10" t="s">
        <v>6</v>
      </c>
      <c r="D24" s="21">
        <f>D25</f>
        <v>736.7</v>
      </c>
    </row>
    <row r="25" spans="1:4" ht="15.75" customHeight="1">
      <c r="A25" s="24" t="s">
        <v>5</v>
      </c>
      <c r="B25" s="9" t="s">
        <v>188</v>
      </c>
      <c r="C25" s="8" t="s">
        <v>3</v>
      </c>
      <c r="D25" s="22">
        <v>736.7</v>
      </c>
    </row>
    <row r="26" spans="1:4" ht="45">
      <c r="A26" s="25" t="s">
        <v>162</v>
      </c>
      <c r="B26" s="13" t="s">
        <v>158</v>
      </c>
      <c r="C26" s="12" t="s">
        <v>8</v>
      </c>
      <c r="D26" s="23">
        <f>D27</f>
        <v>3669.4</v>
      </c>
    </row>
    <row r="27" spans="1:4" ht="15">
      <c r="A27" s="26" t="s">
        <v>161</v>
      </c>
      <c r="B27" s="11" t="s">
        <v>158</v>
      </c>
      <c r="C27" s="10" t="s">
        <v>160</v>
      </c>
      <c r="D27" s="21">
        <f>D28</f>
        <v>3669.4</v>
      </c>
    </row>
    <row r="28" spans="1:4" ht="15">
      <c r="A28" s="24" t="s">
        <v>159</v>
      </c>
      <c r="B28" s="9" t="s">
        <v>158</v>
      </c>
      <c r="C28" s="8" t="s">
        <v>157</v>
      </c>
      <c r="D28" s="22">
        <v>3669.4</v>
      </c>
    </row>
    <row r="29" spans="1:4" ht="45">
      <c r="A29" s="25" t="s">
        <v>156</v>
      </c>
      <c r="B29" s="13" t="s">
        <v>155</v>
      </c>
      <c r="C29" s="12" t="s">
        <v>8</v>
      </c>
      <c r="D29" s="23">
        <f>D30</f>
        <v>4.5999999999999996</v>
      </c>
    </row>
    <row r="30" spans="1:4" ht="15">
      <c r="A30" s="26" t="s">
        <v>7</v>
      </c>
      <c r="B30" s="11" t="s">
        <v>155</v>
      </c>
      <c r="C30" s="10" t="s">
        <v>6</v>
      </c>
      <c r="D30" s="21">
        <f>D31</f>
        <v>4.5999999999999996</v>
      </c>
    </row>
    <row r="31" spans="1:4" ht="15">
      <c r="A31" s="24" t="s">
        <v>5</v>
      </c>
      <c r="B31" s="9" t="s">
        <v>155</v>
      </c>
      <c r="C31" s="8" t="s">
        <v>3</v>
      </c>
      <c r="D31" s="22">
        <v>4.5999999999999996</v>
      </c>
    </row>
    <row r="32" spans="1:4" ht="15" hidden="1" customHeight="1">
      <c r="A32" s="24" t="s">
        <v>190</v>
      </c>
      <c r="B32" s="30" t="s">
        <v>191</v>
      </c>
      <c r="C32" s="8" t="s">
        <v>8</v>
      </c>
      <c r="D32" s="22"/>
    </row>
    <row r="33" spans="1:4" ht="15" hidden="1">
      <c r="A33" s="31" t="s">
        <v>7</v>
      </c>
      <c r="B33" s="30" t="s">
        <v>191</v>
      </c>
      <c r="C33" s="8" t="s">
        <v>6</v>
      </c>
      <c r="D33" s="22"/>
    </row>
    <row r="34" spans="1:4" ht="15" hidden="1">
      <c r="A34" s="24" t="s">
        <v>5</v>
      </c>
      <c r="B34" s="30" t="s">
        <v>191</v>
      </c>
      <c r="C34" s="8" t="s">
        <v>3</v>
      </c>
      <c r="D34" s="22"/>
    </row>
    <row r="35" spans="1:4" ht="15" customHeight="1">
      <c r="A35" s="24" t="s">
        <v>192</v>
      </c>
      <c r="B35" s="30" t="s">
        <v>193</v>
      </c>
      <c r="C35" s="8" t="s">
        <v>8</v>
      </c>
      <c r="D35" s="22">
        <v>34</v>
      </c>
    </row>
    <row r="36" spans="1:4" ht="15">
      <c r="A36" s="31" t="s">
        <v>7</v>
      </c>
      <c r="B36" s="30" t="s">
        <v>193</v>
      </c>
      <c r="C36" s="8" t="s">
        <v>6</v>
      </c>
      <c r="D36" s="22">
        <v>34</v>
      </c>
    </row>
    <row r="37" spans="1:4" ht="15">
      <c r="A37" s="24" t="s">
        <v>5</v>
      </c>
      <c r="B37" s="30" t="s">
        <v>193</v>
      </c>
      <c r="C37" s="8" t="s">
        <v>3</v>
      </c>
      <c r="D37" s="22">
        <v>34</v>
      </c>
    </row>
    <row r="38" spans="1:4" ht="15" customHeight="1">
      <c r="A38" s="24" t="s">
        <v>194</v>
      </c>
      <c r="B38" s="30" t="s">
        <v>195</v>
      </c>
      <c r="C38" s="8" t="s">
        <v>8</v>
      </c>
      <c r="D38" s="22">
        <v>30</v>
      </c>
    </row>
    <row r="39" spans="1:4" ht="15">
      <c r="A39" s="31" t="s">
        <v>7</v>
      </c>
      <c r="B39" s="30" t="s">
        <v>195</v>
      </c>
      <c r="C39" s="8" t="s">
        <v>6</v>
      </c>
      <c r="D39" s="22">
        <v>30</v>
      </c>
    </row>
    <row r="40" spans="1:4" ht="15">
      <c r="A40" s="24" t="s">
        <v>5</v>
      </c>
      <c r="B40" s="30" t="s">
        <v>195</v>
      </c>
      <c r="C40" s="8" t="s">
        <v>3</v>
      </c>
      <c r="D40" s="22">
        <v>30</v>
      </c>
    </row>
    <row r="41" spans="1:4" ht="15" hidden="1">
      <c r="A41" s="25"/>
      <c r="B41" s="13"/>
      <c r="C41" s="12"/>
      <c r="D41" s="23"/>
    </row>
    <row r="42" spans="1:4" ht="15" hidden="1">
      <c r="A42" s="25"/>
      <c r="B42" s="13"/>
      <c r="C42" s="12"/>
      <c r="D42" s="23"/>
    </row>
    <row r="43" spans="1:4" ht="30">
      <c r="A43" s="25" t="s">
        <v>154</v>
      </c>
      <c r="B43" s="13" t="s">
        <v>153</v>
      </c>
      <c r="C43" s="12" t="s">
        <v>8</v>
      </c>
      <c r="D43" s="23">
        <f>D44</f>
        <v>21.6</v>
      </c>
    </row>
    <row r="44" spans="1:4" ht="48" customHeight="1">
      <c r="A44" s="24" t="s">
        <v>152</v>
      </c>
      <c r="B44" s="11" t="s">
        <v>151</v>
      </c>
      <c r="C44" s="10" t="s">
        <v>8</v>
      </c>
      <c r="D44" s="21">
        <f>D49+D45</f>
        <v>21.6</v>
      </c>
    </row>
    <row r="45" spans="1:4" ht="30">
      <c r="A45" s="24" t="s">
        <v>150</v>
      </c>
      <c r="B45" s="11" t="s">
        <v>149</v>
      </c>
      <c r="C45" s="10" t="s">
        <v>8</v>
      </c>
      <c r="D45" s="21">
        <f>D46</f>
        <v>4.5</v>
      </c>
    </row>
    <row r="46" spans="1:4" ht="15">
      <c r="A46" s="24" t="s">
        <v>148</v>
      </c>
      <c r="B46" s="11" t="s">
        <v>147</v>
      </c>
      <c r="C46" s="10" t="s">
        <v>8</v>
      </c>
      <c r="D46" s="21">
        <f>D47</f>
        <v>4.5</v>
      </c>
    </row>
    <row r="47" spans="1:4" ht="15">
      <c r="A47" s="26" t="s">
        <v>7</v>
      </c>
      <c r="B47" s="11" t="s">
        <v>147</v>
      </c>
      <c r="C47" s="10" t="s">
        <v>6</v>
      </c>
      <c r="D47" s="21">
        <f>D48</f>
        <v>4.5</v>
      </c>
    </row>
    <row r="48" spans="1:4" ht="15">
      <c r="A48" s="24" t="s">
        <v>5</v>
      </c>
      <c r="B48" s="9" t="s">
        <v>147</v>
      </c>
      <c r="C48" s="8" t="s">
        <v>3</v>
      </c>
      <c r="D48" s="22">
        <v>4.5</v>
      </c>
    </row>
    <row r="49" spans="1:4" ht="75">
      <c r="A49" s="25" t="s">
        <v>146</v>
      </c>
      <c r="B49" s="13" t="s">
        <v>145</v>
      </c>
      <c r="C49" s="12" t="s">
        <v>8</v>
      </c>
      <c r="D49" s="23">
        <f>D50+D53</f>
        <v>17.100000000000001</v>
      </c>
    </row>
    <row r="50" spans="1:4" ht="15">
      <c r="A50" s="24" t="s">
        <v>144</v>
      </c>
      <c r="B50" s="11" t="s">
        <v>143</v>
      </c>
      <c r="C50" s="10" t="s">
        <v>8</v>
      </c>
      <c r="D50" s="21">
        <f>D51</f>
        <v>15.1</v>
      </c>
    </row>
    <row r="51" spans="1:4" ht="45">
      <c r="A51" s="26" t="s">
        <v>83</v>
      </c>
      <c r="B51" s="11" t="s">
        <v>143</v>
      </c>
      <c r="C51" s="10" t="s">
        <v>82</v>
      </c>
      <c r="D51" s="21">
        <f>D52</f>
        <v>15.1</v>
      </c>
    </row>
    <row r="52" spans="1:4" ht="15">
      <c r="A52" s="24" t="s">
        <v>81</v>
      </c>
      <c r="B52" s="9" t="s">
        <v>143</v>
      </c>
      <c r="C52" s="8" t="s">
        <v>79</v>
      </c>
      <c r="D52" s="22">
        <v>15.1</v>
      </c>
    </row>
    <row r="53" spans="1:4" ht="30">
      <c r="A53" s="25" t="s">
        <v>142</v>
      </c>
      <c r="B53" s="13" t="s">
        <v>141</v>
      </c>
      <c r="C53" s="12" t="s">
        <v>8</v>
      </c>
      <c r="D53" s="23">
        <f>D54</f>
        <v>2</v>
      </c>
    </row>
    <row r="54" spans="1:4" ht="45">
      <c r="A54" s="26" t="s">
        <v>83</v>
      </c>
      <c r="B54" s="11" t="s">
        <v>141</v>
      </c>
      <c r="C54" s="10" t="s">
        <v>82</v>
      </c>
      <c r="D54" s="21">
        <f>D55</f>
        <v>2</v>
      </c>
    </row>
    <row r="55" spans="1:4" ht="15">
      <c r="A55" s="24" t="s">
        <v>81</v>
      </c>
      <c r="B55" s="9" t="s">
        <v>141</v>
      </c>
      <c r="C55" s="8" t="s">
        <v>79</v>
      </c>
      <c r="D55" s="22">
        <v>2</v>
      </c>
    </row>
    <row r="56" spans="1:4" ht="15">
      <c r="A56" s="25" t="s">
        <v>140</v>
      </c>
      <c r="B56" s="13" t="s">
        <v>139</v>
      </c>
      <c r="C56" s="12" t="s">
        <v>8</v>
      </c>
      <c r="D56" s="23">
        <f>D57+D61+D75+D67+D71</f>
        <v>8687.6</v>
      </c>
    </row>
    <row r="57" spans="1:4" ht="45">
      <c r="A57" s="24" t="s">
        <v>138</v>
      </c>
      <c r="B57" s="11" t="s">
        <v>137</v>
      </c>
      <c r="C57" s="10" t="s">
        <v>8</v>
      </c>
      <c r="D57" s="21">
        <f>D58</f>
        <v>70.900000000000006</v>
      </c>
    </row>
    <row r="58" spans="1:4" ht="30">
      <c r="A58" s="24" t="s">
        <v>110</v>
      </c>
      <c r="B58" s="11" t="s">
        <v>136</v>
      </c>
      <c r="C58" s="10" t="s">
        <v>8</v>
      </c>
      <c r="D58" s="21">
        <f>D59</f>
        <v>70.900000000000006</v>
      </c>
    </row>
    <row r="59" spans="1:4" ht="15">
      <c r="A59" s="26" t="s">
        <v>7</v>
      </c>
      <c r="B59" s="11" t="s">
        <v>136</v>
      </c>
      <c r="C59" s="10" t="s">
        <v>6</v>
      </c>
      <c r="D59" s="21">
        <f>D60</f>
        <v>70.900000000000006</v>
      </c>
    </row>
    <row r="60" spans="1:4" ht="15">
      <c r="A60" s="24" t="s">
        <v>5</v>
      </c>
      <c r="B60" s="9" t="s">
        <v>136</v>
      </c>
      <c r="C60" s="8" t="s">
        <v>3</v>
      </c>
      <c r="D60" s="22">
        <v>70.900000000000006</v>
      </c>
    </row>
    <row r="61" spans="1:4" ht="30">
      <c r="A61" s="25" t="s">
        <v>135</v>
      </c>
      <c r="B61" s="13" t="s">
        <v>134</v>
      </c>
      <c r="C61" s="12" t="s">
        <v>8</v>
      </c>
      <c r="D61" s="23">
        <f>D62</f>
        <v>6208.5</v>
      </c>
    </row>
    <row r="62" spans="1:4" ht="30">
      <c r="A62" s="24" t="s">
        <v>110</v>
      </c>
      <c r="B62" s="11" t="s">
        <v>133</v>
      </c>
      <c r="C62" s="10" t="s">
        <v>8</v>
      </c>
      <c r="D62" s="21">
        <f>D63+D65</f>
        <v>6208.5</v>
      </c>
    </row>
    <row r="63" spans="1:4" ht="45">
      <c r="A63" s="26" t="s">
        <v>83</v>
      </c>
      <c r="B63" s="11" t="s">
        <v>133</v>
      </c>
      <c r="C63" s="10" t="s">
        <v>82</v>
      </c>
      <c r="D63" s="21">
        <f>D64</f>
        <v>5787.3</v>
      </c>
    </row>
    <row r="64" spans="1:4" ht="15">
      <c r="A64" s="24" t="s">
        <v>109</v>
      </c>
      <c r="B64" s="9" t="s">
        <v>133</v>
      </c>
      <c r="C64" s="8" t="s">
        <v>108</v>
      </c>
      <c r="D64" s="22">
        <v>5787.3</v>
      </c>
    </row>
    <row r="65" spans="1:4" ht="15">
      <c r="A65" s="27" t="s">
        <v>106</v>
      </c>
      <c r="B65" s="13" t="s">
        <v>133</v>
      </c>
      <c r="C65" s="12" t="s">
        <v>105</v>
      </c>
      <c r="D65" s="23">
        <f>D66</f>
        <v>421.2</v>
      </c>
    </row>
    <row r="66" spans="1:4" ht="15">
      <c r="A66" s="24" t="s">
        <v>104</v>
      </c>
      <c r="B66" s="9" t="s">
        <v>133</v>
      </c>
      <c r="C66" s="8" t="s">
        <v>102</v>
      </c>
      <c r="D66" s="22">
        <v>421.2</v>
      </c>
    </row>
    <row r="67" spans="1:4" ht="30">
      <c r="A67" s="25" t="s">
        <v>132</v>
      </c>
      <c r="B67" s="13" t="s">
        <v>131</v>
      </c>
      <c r="C67" s="12" t="s">
        <v>8</v>
      </c>
      <c r="D67" s="23">
        <f>D68</f>
        <v>13.5</v>
      </c>
    </row>
    <row r="68" spans="1:4" ht="30">
      <c r="A68" s="24" t="s">
        <v>110</v>
      </c>
      <c r="B68" s="11" t="s">
        <v>130</v>
      </c>
      <c r="C68" s="10" t="s">
        <v>8</v>
      </c>
      <c r="D68" s="21">
        <f>D69</f>
        <v>13.5</v>
      </c>
    </row>
    <row r="69" spans="1:4" ht="15">
      <c r="A69" s="26" t="s">
        <v>7</v>
      </c>
      <c r="B69" s="11" t="s">
        <v>130</v>
      </c>
      <c r="C69" s="10" t="s">
        <v>6</v>
      </c>
      <c r="D69" s="21">
        <f>D70</f>
        <v>13.5</v>
      </c>
    </row>
    <row r="70" spans="1:4" ht="15">
      <c r="A70" s="24" t="s">
        <v>5</v>
      </c>
      <c r="B70" s="9" t="s">
        <v>130</v>
      </c>
      <c r="C70" s="8" t="s">
        <v>3</v>
      </c>
      <c r="D70" s="22">
        <v>13.5</v>
      </c>
    </row>
    <row r="71" spans="1:4" ht="30">
      <c r="A71" s="25" t="s">
        <v>129</v>
      </c>
      <c r="B71" s="13" t="s">
        <v>128</v>
      </c>
      <c r="C71" s="12" t="s">
        <v>8</v>
      </c>
      <c r="D71" s="23">
        <f>D72</f>
        <v>235.7</v>
      </c>
    </row>
    <row r="72" spans="1:4" ht="30">
      <c r="A72" s="24" t="s">
        <v>127</v>
      </c>
      <c r="B72" s="11" t="s">
        <v>126</v>
      </c>
      <c r="C72" s="10" t="s">
        <v>8</v>
      </c>
      <c r="D72" s="21">
        <f>D73</f>
        <v>235.7</v>
      </c>
    </row>
    <row r="73" spans="1:4" ht="15">
      <c r="A73" s="26" t="s">
        <v>7</v>
      </c>
      <c r="B73" s="11" t="s">
        <v>126</v>
      </c>
      <c r="C73" s="10" t="s">
        <v>6</v>
      </c>
      <c r="D73" s="21">
        <f>D74</f>
        <v>235.7</v>
      </c>
    </row>
    <row r="74" spans="1:4" ht="15">
      <c r="A74" s="24" t="s">
        <v>5</v>
      </c>
      <c r="B74" s="9" t="s">
        <v>126</v>
      </c>
      <c r="C74" s="8" t="s">
        <v>3</v>
      </c>
      <c r="D74" s="22">
        <v>235.7</v>
      </c>
    </row>
    <row r="75" spans="1:4" ht="30">
      <c r="A75" s="25" t="s">
        <v>125</v>
      </c>
      <c r="B75" s="13" t="s">
        <v>124</v>
      </c>
      <c r="C75" s="12" t="s">
        <v>8</v>
      </c>
      <c r="D75" s="23">
        <f>D76</f>
        <v>2159</v>
      </c>
    </row>
    <row r="76" spans="1:4" ht="30">
      <c r="A76" s="24" t="s">
        <v>110</v>
      </c>
      <c r="B76" s="11" t="s">
        <v>123</v>
      </c>
      <c r="C76" s="10" t="s">
        <v>8</v>
      </c>
      <c r="D76" s="21">
        <f>D77</f>
        <v>2159</v>
      </c>
    </row>
    <row r="77" spans="1:4" ht="15">
      <c r="A77" s="26" t="s">
        <v>7</v>
      </c>
      <c r="B77" s="11" t="s">
        <v>123</v>
      </c>
      <c r="C77" s="10" t="s">
        <v>6</v>
      </c>
      <c r="D77" s="21">
        <f>D78</f>
        <v>2159</v>
      </c>
    </row>
    <row r="78" spans="1:4" ht="15">
      <c r="A78" s="24" t="s">
        <v>5</v>
      </c>
      <c r="B78" s="9" t="s">
        <v>123</v>
      </c>
      <c r="C78" s="8" t="s">
        <v>3</v>
      </c>
      <c r="D78" s="22">
        <v>2159</v>
      </c>
    </row>
    <row r="79" spans="1:4" ht="30">
      <c r="A79" s="25" t="s">
        <v>122</v>
      </c>
      <c r="B79" s="13" t="s">
        <v>121</v>
      </c>
      <c r="C79" s="12" t="s">
        <v>8</v>
      </c>
      <c r="D79" s="23">
        <f>D80+D115</f>
        <v>11070.7</v>
      </c>
    </row>
    <row r="80" spans="1:4" ht="45">
      <c r="A80" s="24" t="s">
        <v>120</v>
      </c>
      <c r="B80" s="11" t="s">
        <v>119</v>
      </c>
      <c r="C80" s="10" t="s">
        <v>8</v>
      </c>
      <c r="D80" s="21">
        <f>D81+D92</f>
        <v>10922</v>
      </c>
    </row>
    <row r="81" spans="1:4" ht="75">
      <c r="A81" s="24" t="s">
        <v>118</v>
      </c>
      <c r="B81" s="11" t="s">
        <v>117</v>
      </c>
      <c r="C81" s="10" t="s">
        <v>8</v>
      </c>
      <c r="D81" s="21">
        <f>D82+D85</f>
        <v>6025.1</v>
      </c>
    </row>
    <row r="82" spans="1:4" ht="15">
      <c r="A82" s="24" t="s">
        <v>116</v>
      </c>
      <c r="B82" s="11" t="s">
        <v>115</v>
      </c>
      <c r="C82" s="10" t="s">
        <v>8</v>
      </c>
      <c r="D82" s="21">
        <f>D83</f>
        <v>1185.5999999999999</v>
      </c>
    </row>
    <row r="83" spans="1:4" ht="45">
      <c r="A83" s="26" t="s">
        <v>83</v>
      </c>
      <c r="B83" s="11" t="s">
        <v>115</v>
      </c>
      <c r="C83" s="10" t="s">
        <v>82</v>
      </c>
      <c r="D83" s="21">
        <f>D84</f>
        <v>1185.5999999999999</v>
      </c>
    </row>
    <row r="84" spans="1:4" ht="15">
      <c r="A84" s="24" t="s">
        <v>81</v>
      </c>
      <c r="B84" s="9" t="s">
        <v>115</v>
      </c>
      <c r="C84" s="8" t="s">
        <v>79</v>
      </c>
      <c r="D84" s="22">
        <v>1185.5999999999999</v>
      </c>
    </row>
    <row r="85" spans="1:4" ht="15">
      <c r="A85" s="25" t="s">
        <v>114</v>
      </c>
      <c r="B85" s="13" t="s">
        <v>113</v>
      </c>
      <c r="C85" s="12" t="s">
        <v>8</v>
      </c>
      <c r="D85" s="23">
        <f>D86+D90+D88</f>
        <v>4839.5</v>
      </c>
    </row>
    <row r="86" spans="1:4" ht="45">
      <c r="A86" s="26" t="s">
        <v>83</v>
      </c>
      <c r="B86" s="11" t="s">
        <v>113</v>
      </c>
      <c r="C86" s="10" t="s">
        <v>82</v>
      </c>
      <c r="D86" s="21">
        <f>D87</f>
        <v>4800.8999999999996</v>
      </c>
    </row>
    <row r="87" spans="1:4" ht="15">
      <c r="A87" s="24" t="s">
        <v>81</v>
      </c>
      <c r="B87" s="9" t="s">
        <v>113</v>
      </c>
      <c r="C87" s="8" t="s">
        <v>79</v>
      </c>
      <c r="D87" s="22">
        <v>4800.8999999999996</v>
      </c>
    </row>
    <row r="88" spans="1:4" ht="15">
      <c r="A88" s="27" t="s">
        <v>7</v>
      </c>
      <c r="B88" s="13" t="s">
        <v>113</v>
      </c>
      <c r="C88" s="12" t="s">
        <v>6</v>
      </c>
      <c r="D88" s="23">
        <f>D89</f>
        <v>19</v>
      </c>
    </row>
    <row r="89" spans="1:4" ht="15">
      <c r="A89" s="24" t="s">
        <v>5</v>
      </c>
      <c r="B89" s="9" t="s">
        <v>113</v>
      </c>
      <c r="C89" s="8" t="s">
        <v>3</v>
      </c>
      <c r="D89" s="22">
        <v>19</v>
      </c>
    </row>
    <row r="90" spans="1:4" ht="15">
      <c r="A90" s="27" t="s">
        <v>106</v>
      </c>
      <c r="B90" s="13" t="s">
        <v>113</v>
      </c>
      <c r="C90" s="12" t="s">
        <v>105</v>
      </c>
      <c r="D90" s="23">
        <f>D91</f>
        <v>19.600000000000001</v>
      </c>
    </row>
    <row r="91" spans="1:4" ht="15">
      <c r="A91" s="24" t="s">
        <v>104</v>
      </c>
      <c r="B91" s="9" t="s">
        <v>113</v>
      </c>
      <c r="C91" s="8" t="s">
        <v>102</v>
      </c>
      <c r="D91" s="22">
        <v>19.600000000000001</v>
      </c>
    </row>
    <row r="92" spans="1:4" ht="75">
      <c r="A92" s="25" t="s">
        <v>112</v>
      </c>
      <c r="B92" s="13" t="s">
        <v>111</v>
      </c>
      <c r="C92" s="12" t="s">
        <v>8</v>
      </c>
      <c r="D92" s="23">
        <f>D93+D105+D108+D100</f>
        <v>4896.9000000000005</v>
      </c>
    </row>
    <row r="93" spans="1:4" ht="30">
      <c r="A93" s="24" t="s">
        <v>110</v>
      </c>
      <c r="B93" s="11" t="s">
        <v>107</v>
      </c>
      <c r="C93" s="10" t="s">
        <v>8</v>
      </c>
      <c r="D93" s="21">
        <f>D94+D96+D98</f>
        <v>3688.4</v>
      </c>
    </row>
    <row r="94" spans="1:4" ht="45">
      <c r="A94" s="26" t="s">
        <v>83</v>
      </c>
      <c r="B94" s="11" t="s">
        <v>107</v>
      </c>
      <c r="C94" s="10" t="s">
        <v>82</v>
      </c>
      <c r="D94" s="21">
        <f>D95</f>
        <v>3106.5</v>
      </c>
    </row>
    <row r="95" spans="1:4" ht="15">
      <c r="A95" s="24" t="s">
        <v>109</v>
      </c>
      <c r="B95" s="9" t="s">
        <v>107</v>
      </c>
      <c r="C95" s="8" t="s">
        <v>108</v>
      </c>
      <c r="D95" s="22">
        <v>3106.5</v>
      </c>
    </row>
    <row r="96" spans="1:4" ht="15">
      <c r="A96" s="27" t="s">
        <v>7</v>
      </c>
      <c r="B96" s="13" t="s">
        <v>107</v>
      </c>
      <c r="C96" s="12" t="s">
        <v>6</v>
      </c>
      <c r="D96" s="23">
        <f>D97</f>
        <v>580</v>
      </c>
    </row>
    <row r="97" spans="1:4" ht="15">
      <c r="A97" s="24" t="s">
        <v>5</v>
      </c>
      <c r="B97" s="9" t="s">
        <v>107</v>
      </c>
      <c r="C97" s="8" t="s">
        <v>3</v>
      </c>
      <c r="D97" s="22">
        <v>580</v>
      </c>
    </row>
    <row r="98" spans="1:4" ht="15">
      <c r="A98" s="27" t="s">
        <v>106</v>
      </c>
      <c r="B98" s="13" t="s">
        <v>107</v>
      </c>
      <c r="C98" s="12" t="s">
        <v>105</v>
      </c>
      <c r="D98" s="23">
        <f>D99</f>
        <v>1.9</v>
      </c>
    </row>
    <row r="99" spans="1:4" ht="15">
      <c r="A99" s="24" t="s">
        <v>104</v>
      </c>
      <c r="B99" s="9" t="s">
        <v>107</v>
      </c>
      <c r="C99" s="8" t="s">
        <v>102</v>
      </c>
      <c r="D99" s="22">
        <v>1.9</v>
      </c>
    </row>
    <row r="100" spans="1:4" ht="15">
      <c r="A100" s="25" t="s">
        <v>65</v>
      </c>
      <c r="B100" s="9" t="s">
        <v>103</v>
      </c>
      <c r="C100" s="8" t="s">
        <v>8</v>
      </c>
      <c r="D100" s="22">
        <f>D103+D101</f>
        <v>45.1</v>
      </c>
    </row>
    <row r="101" spans="1:4" ht="15">
      <c r="A101" s="26" t="s">
        <v>7</v>
      </c>
      <c r="B101" s="11" t="s">
        <v>103</v>
      </c>
      <c r="C101" s="10" t="s">
        <v>6</v>
      </c>
      <c r="D101" s="21">
        <f>D102</f>
        <v>30</v>
      </c>
    </row>
    <row r="102" spans="1:4" ht="15">
      <c r="A102" s="24" t="s">
        <v>5</v>
      </c>
      <c r="B102" s="9" t="s">
        <v>103</v>
      </c>
      <c r="C102" s="8" t="s">
        <v>3</v>
      </c>
      <c r="D102" s="22">
        <v>30</v>
      </c>
    </row>
    <row r="103" spans="1:4" ht="15">
      <c r="A103" s="27" t="s">
        <v>106</v>
      </c>
      <c r="B103" s="13" t="s">
        <v>103</v>
      </c>
      <c r="C103" s="12" t="s">
        <v>105</v>
      </c>
      <c r="D103" s="23">
        <f>D104</f>
        <v>15.1</v>
      </c>
    </row>
    <row r="104" spans="1:4" ht="15">
      <c r="A104" s="24" t="s">
        <v>104</v>
      </c>
      <c r="B104" s="9" t="s">
        <v>103</v>
      </c>
      <c r="C104" s="8" t="s">
        <v>102</v>
      </c>
      <c r="D104" s="22">
        <v>15.1</v>
      </c>
    </row>
    <row r="105" spans="1:4" ht="30">
      <c r="A105" s="25" t="s">
        <v>101</v>
      </c>
      <c r="B105" s="13" t="s">
        <v>100</v>
      </c>
      <c r="C105" s="12" t="s">
        <v>8</v>
      </c>
      <c r="D105" s="23">
        <f>D106</f>
        <v>312.2</v>
      </c>
    </row>
    <row r="106" spans="1:4" ht="15">
      <c r="A106" s="26" t="s">
        <v>7</v>
      </c>
      <c r="B106" s="11" t="s">
        <v>100</v>
      </c>
      <c r="C106" s="10" t="s">
        <v>6</v>
      </c>
      <c r="D106" s="21">
        <f>D107</f>
        <v>312.2</v>
      </c>
    </row>
    <row r="107" spans="1:4" ht="15">
      <c r="A107" s="24" t="s">
        <v>5</v>
      </c>
      <c r="B107" s="9" t="s">
        <v>100</v>
      </c>
      <c r="C107" s="8" t="s">
        <v>3</v>
      </c>
      <c r="D107" s="22">
        <v>312.2</v>
      </c>
    </row>
    <row r="108" spans="1:4" ht="15">
      <c r="A108" s="25" t="s">
        <v>99</v>
      </c>
      <c r="B108" s="13" t="s">
        <v>95</v>
      </c>
      <c r="C108" s="12" t="s">
        <v>8</v>
      </c>
      <c r="D108" s="23">
        <f>D109+D111+D113</f>
        <v>851.19999999999993</v>
      </c>
    </row>
    <row r="109" spans="1:4" ht="45">
      <c r="A109" s="26" t="s">
        <v>83</v>
      </c>
      <c r="B109" s="11" t="s">
        <v>95</v>
      </c>
      <c r="C109" s="10" t="s">
        <v>82</v>
      </c>
      <c r="D109" s="21">
        <f>D110</f>
        <v>777.5</v>
      </c>
    </row>
    <row r="110" spans="1:4" ht="15">
      <c r="A110" s="24" t="s">
        <v>81</v>
      </c>
      <c r="B110" s="9" t="s">
        <v>95</v>
      </c>
      <c r="C110" s="8" t="s">
        <v>79</v>
      </c>
      <c r="D110" s="22">
        <v>777.5</v>
      </c>
    </row>
    <row r="111" spans="1:4" ht="15">
      <c r="A111" s="27" t="s">
        <v>7</v>
      </c>
      <c r="B111" s="13" t="s">
        <v>95</v>
      </c>
      <c r="C111" s="12" t="s">
        <v>6</v>
      </c>
      <c r="D111" s="23">
        <f>D112</f>
        <v>67.900000000000006</v>
      </c>
    </row>
    <row r="112" spans="1:4" ht="15">
      <c r="A112" s="24" t="s">
        <v>5</v>
      </c>
      <c r="B112" s="9" t="s">
        <v>95</v>
      </c>
      <c r="C112" s="8" t="s">
        <v>3</v>
      </c>
      <c r="D112" s="22">
        <v>67.900000000000006</v>
      </c>
    </row>
    <row r="113" spans="1:4" ht="15">
      <c r="A113" s="27" t="s">
        <v>98</v>
      </c>
      <c r="B113" s="13" t="s">
        <v>95</v>
      </c>
      <c r="C113" s="12" t="s">
        <v>97</v>
      </c>
      <c r="D113" s="23">
        <f>D114</f>
        <v>5.8</v>
      </c>
    </row>
    <row r="114" spans="1:4" ht="15">
      <c r="A114" s="24" t="s">
        <v>96</v>
      </c>
      <c r="B114" s="9" t="s">
        <v>95</v>
      </c>
      <c r="C114" s="8" t="s">
        <v>94</v>
      </c>
      <c r="D114" s="22">
        <v>5.8</v>
      </c>
    </row>
    <row r="115" spans="1:4" ht="45">
      <c r="A115" s="25" t="s">
        <v>93</v>
      </c>
      <c r="B115" s="13" t="s">
        <v>92</v>
      </c>
      <c r="C115" s="12" t="s">
        <v>8</v>
      </c>
      <c r="D115" s="23">
        <f>D116+D120</f>
        <v>148.69999999999999</v>
      </c>
    </row>
    <row r="116" spans="1:4" ht="75">
      <c r="A116" s="24" t="s">
        <v>91</v>
      </c>
      <c r="B116" s="11" t="s">
        <v>90</v>
      </c>
      <c r="C116" s="10" t="s">
        <v>8</v>
      </c>
      <c r="D116" s="22">
        <f>D117</f>
        <v>12.5</v>
      </c>
    </row>
    <row r="117" spans="1:4" ht="65.25" customHeight="1">
      <c r="A117" s="24" t="s">
        <v>89</v>
      </c>
      <c r="B117" s="11" t="s">
        <v>88</v>
      </c>
      <c r="C117" s="10" t="s">
        <v>8</v>
      </c>
      <c r="D117" s="22">
        <f>D118</f>
        <v>12.5</v>
      </c>
    </row>
    <row r="118" spans="1:4" ht="45">
      <c r="A118" s="26" t="s">
        <v>83</v>
      </c>
      <c r="B118" s="11" t="s">
        <v>88</v>
      </c>
      <c r="C118" s="10" t="s">
        <v>82</v>
      </c>
      <c r="D118" s="22">
        <f>D119</f>
        <v>12.5</v>
      </c>
    </row>
    <row r="119" spans="1:4" ht="15">
      <c r="A119" s="24" t="s">
        <v>81</v>
      </c>
      <c r="B119" s="9" t="s">
        <v>88</v>
      </c>
      <c r="C119" s="8" t="s">
        <v>79</v>
      </c>
      <c r="D119" s="22">
        <v>12.5</v>
      </c>
    </row>
    <row r="120" spans="1:4" ht="75">
      <c r="A120" s="25" t="s">
        <v>87</v>
      </c>
      <c r="B120" s="13" t="s">
        <v>86</v>
      </c>
      <c r="C120" s="12" t="s">
        <v>8</v>
      </c>
      <c r="D120" s="23">
        <f>D121+D124</f>
        <v>136.19999999999999</v>
      </c>
    </row>
    <row r="121" spans="1:4" ht="15">
      <c r="A121" s="24" t="s">
        <v>65</v>
      </c>
      <c r="B121" s="11" t="s">
        <v>85</v>
      </c>
      <c r="C121" s="10" t="s">
        <v>8</v>
      </c>
      <c r="D121" s="21">
        <v>20</v>
      </c>
    </row>
    <row r="122" spans="1:4" ht="15">
      <c r="A122" s="26" t="s">
        <v>7</v>
      </c>
      <c r="B122" s="11" t="s">
        <v>85</v>
      </c>
      <c r="C122" s="10" t="s">
        <v>6</v>
      </c>
      <c r="D122" s="21">
        <v>20</v>
      </c>
    </row>
    <row r="123" spans="1:4" ht="15">
      <c r="A123" s="24" t="s">
        <v>5</v>
      </c>
      <c r="B123" s="9" t="s">
        <v>85</v>
      </c>
      <c r="C123" s="8" t="s">
        <v>3</v>
      </c>
      <c r="D123" s="22">
        <v>20</v>
      </c>
    </row>
    <row r="124" spans="1:4" ht="30">
      <c r="A124" s="25" t="s">
        <v>84</v>
      </c>
      <c r="B124" s="13" t="s">
        <v>80</v>
      </c>
      <c r="C124" s="12" t="s">
        <v>8</v>
      </c>
      <c r="D124" s="23">
        <f>D125</f>
        <v>116.2</v>
      </c>
    </row>
    <row r="125" spans="1:4" ht="45">
      <c r="A125" s="26" t="s">
        <v>83</v>
      </c>
      <c r="B125" s="11" t="s">
        <v>80</v>
      </c>
      <c r="C125" s="10" t="s">
        <v>82</v>
      </c>
      <c r="D125" s="21">
        <f>D126</f>
        <v>116.2</v>
      </c>
    </row>
    <row r="126" spans="1:4" ht="15">
      <c r="A126" s="24" t="s">
        <v>81</v>
      </c>
      <c r="B126" s="9" t="s">
        <v>80</v>
      </c>
      <c r="C126" s="8" t="s">
        <v>79</v>
      </c>
      <c r="D126" s="22">
        <v>116.2</v>
      </c>
    </row>
    <row r="127" spans="1:4" ht="30">
      <c r="A127" s="25" t="s">
        <v>78</v>
      </c>
      <c r="B127" s="13" t="s">
        <v>77</v>
      </c>
      <c r="C127" s="12" t="s">
        <v>8</v>
      </c>
      <c r="D127" s="23">
        <f>D128</f>
        <v>2</v>
      </c>
    </row>
    <row r="128" spans="1:4" ht="60">
      <c r="A128" s="24" t="s">
        <v>76</v>
      </c>
      <c r="B128" s="11" t="s">
        <v>75</v>
      </c>
      <c r="C128" s="10" t="s">
        <v>8</v>
      </c>
      <c r="D128" s="21">
        <f>D129</f>
        <v>2</v>
      </c>
    </row>
    <row r="129" spans="1:4" ht="75">
      <c r="A129" s="24" t="s">
        <v>74</v>
      </c>
      <c r="B129" s="11" t="s">
        <v>73</v>
      </c>
      <c r="C129" s="10" t="s">
        <v>8</v>
      </c>
      <c r="D129" s="21">
        <f>D130</f>
        <v>2</v>
      </c>
    </row>
    <row r="130" spans="1:4" ht="15">
      <c r="A130" s="24" t="s">
        <v>65</v>
      </c>
      <c r="B130" s="11" t="s">
        <v>72</v>
      </c>
      <c r="C130" s="10" t="s">
        <v>8</v>
      </c>
      <c r="D130" s="21">
        <f>D131</f>
        <v>2</v>
      </c>
    </row>
    <row r="131" spans="1:4" ht="15">
      <c r="A131" s="26" t="s">
        <v>7</v>
      </c>
      <c r="B131" s="11" t="s">
        <v>72</v>
      </c>
      <c r="C131" s="10" t="s">
        <v>6</v>
      </c>
      <c r="D131" s="21">
        <f>D132</f>
        <v>2</v>
      </c>
    </row>
    <row r="132" spans="1:4" ht="15">
      <c r="A132" s="24" t="s">
        <v>5</v>
      </c>
      <c r="B132" s="9" t="s">
        <v>72</v>
      </c>
      <c r="C132" s="8" t="s">
        <v>3</v>
      </c>
      <c r="D132" s="22">
        <v>2</v>
      </c>
    </row>
    <row r="133" spans="1:4" ht="45">
      <c r="A133" s="25" t="s">
        <v>71</v>
      </c>
      <c r="B133" s="13" t="s">
        <v>70</v>
      </c>
      <c r="C133" s="12" t="s">
        <v>8</v>
      </c>
      <c r="D133" s="23">
        <f>D134</f>
        <v>54.2</v>
      </c>
    </row>
    <row r="134" spans="1:4" ht="45">
      <c r="A134" s="24" t="s">
        <v>69</v>
      </c>
      <c r="B134" s="11" t="s">
        <v>68</v>
      </c>
      <c r="C134" s="10" t="s">
        <v>8</v>
      </c>
      <c r="D134" s="21">
        <f>D135</f>
        <v>54.2</v>
      </c>
    </row>
    <row r="135" spans="1:4" ht="75">
      <c r="A135" s="24" t="s">
        <v>67</v>
      </c>
      <c r="B135" s="11" t="s">
        <v>66</v>
      </c>
      <c r="C135" s="10" t="s">
        <v>8</v>
      </c>
      <c r="D135" s="21">
        <f>D136</f>
        <v>54.2</v>
      </c>
    </row>
    <row r="136" spans="1:4" ht="15">
      <c r="A136" s="24" t="s">
        <v>65</v>
      </c>
      <c r="B136" s="11" t="s">
        <v>64</v>
      </c>
      <c r="C136" s="10" t="s">
        <v>8</v>
      </c>
      <c r="D136" s="21">
        <f>D137</f>
        <v>54.2</v>
      </c>
    </row>
    <row r="137" spans="1:4" ht="15">
      <c r="A137" s="26" t="s">
        <v>7</v>
      </c>
      <c r="B137" s="11" t="s">
        <v>64</v>
      </c>
      <c r="C137" s="10" t="s">
        <v>6</v>
      </c>
      <c r="D137" s="21">
        <f>D138</f>
        <v>54.2</v>
      </c>
    </row>
    <row r="138" spans="1:4" ht="15">
      <c r="A138" s="24" t="s">
        <v>5</v>
      </c>
      <c r="B138" s="9" t="s">
        <v>64</v>
      </c>
      <c r="C138" s="8" t="s">
        <v>3</v>
      </c>
      <c r="D138" s="22">
        <v>54.2</v>
      </c>
    </row>
    <row r="139" spans="1:4" ht="30">
      <c r="A139" s="25" t="s">
        <v>63</v>
      </c>
      <c r="B139" s="9" t="s">
        <v>62</v>
      </c>
      <c r="C139" s="8" t="s">
        <v>8</v>
      </c>
      <c r="D139" s="22">
        <f>D152+D156+D160</f>
        <v>242.3</v>
      </c>
    </row>
    <row r="140" spans="1:4" ht="45" hidden="1">
      <c r="A140" s="24" t="s">
        <v>61</v>
      </c>
      <c r="B140" s="11" t="s">
        <v>60</v>
      </c>
      <c r="C140" s="10" t="s">
        <v>8</v>
      </c>
      <c r="D140" s="21"/>
    </row>
    <row r="141" spans="1:4" ht="15" hidden="1">
      <c r="A141" s="24" t="s">
        <v>45</v>
      </c>
      <c r="B141" s="11" t="s">
        <v>59</v>
      </c>
      <c r="C141" s="10" t="s">
        <v>8</v>
      </c>
      <c r="D141" s="21"/>
    </row>
    <row r="142" spans="1:4" ht="15" hidden="1">
      <c r="A142" s="26" t="s">
        <v>7</v>
      </c>
      <c r="B142" s="11" t="s">
        <v>59</v>
      </c>
      <c r="C142" s="10" t="s">
        <v>6</v>
      </c>
      <c r="D142" s="21"/>
    </row>
    <row r="143" spans="1:4" ht="15" hidden="1">
      <c r="A143" s="24" t="s">
        <v>5</v>
      </c>
      <c r="B143" s="9" t="s">
        <v>59</v>
      </c>
      <c r="C143" s="8" t="s">
        <v>3</v>
      </c>
      <c r="D143" s="22"/>
    </row>
    <row r="144" spans="1:4" ht="45" hidden="1">
      <c r="A144" s="25" t="s">
        <v>58</v>
      </c>
      <c r="B144" s="13" t="s">
        <v>57</v>
      </c>
      <c r="C144" s="12" t="s">
        <v>8</v>
      </c>
      <c r="D144" s="23"/>
    </row>
    <row r="145" spans="1:4" ht="30" hidden="1">
      <c r="A145" s="24" t="s">
        <v>21</v>
      </c>
      <c r="B145" s="11" t="s">
        <v>56</v>
      </c>
      <c r="C145" s="10" t="s">
        <v>8</v>
      </c>
      <c r="D145" s="21"/>
    </row>
    <row r="146" spans="1:4" ht="15" hidden="1">
      <c r="A146" s="26" t="s">
        <v>7</v>
      </c>
      <c r="B146" s="11" t="s">
        <v>56</v>
      </c>
      <c r="C146" s="10" t="s">
        <v>6</v>
      </c>
      <c r="D146" s="21"/>
    </row>
    <row r="147" spans="1:4" ht="15" hidden="1">
      <c r="A147" s="24" t="s">
        <v>5</v>
      </c>
      <c r="B147" s="9" t="s">
        <v>56</v>
      </c>
      <c r="C147" s="8" t="s">
        <v>3</v>
      </c>
      <c r="D147" s="22"/>
    </row>
    <row r="148" spans="1:4" ht="45" hidden="1">
      <c r="A148" s="25" t="s">
        <v>55</v>
      </c>
      <c r="B148" s="13" t="s">
        <v>54</v>
      </c>
      <c r="C148" s="12" t="s">
        <v>8</v>
      </c>
      <c r="D148" s="23"/>
    </row>
    <row r="149" spans="1:4" ht="15" hidden="1">
      <c r="A149" s="24" t="s">
        <v>45</v>
      </c>
      <c r="B149" s="11" t="s">
        <v>53</v>
      </c>
      <c r="C149" s="10" t="s">
        <v>8</v>
      </c>
      <c r="D149" s="21"/>
    </row>
    <row r="150" spans="1:4" ht="15" hidden="1">
      <c r="A150" s="26" t="s">
        <v>7</v>
      </c>
      <c r="B150" s="11" t="s">
        <v>53</v>
      </c>
      <c r="C150" s="10" t="s">
        <v>6</v>
      </c>
      <c r="D150" s="21"/>
    </row>
    <row r="151" spans="1:4" ht="15" hidden="1">
      <c r="A151" s="24" t="s">
        <v>5</v>
      </c>
      <c r="B151" s="9" t="s">
        <v>53</v>
      </c>
      <c r="C151" s="8" t="s">
        <v>3</v>
      </c>
      <c r="D151" s="22"/>
    </row>
    <row r="152" spans="1:4" ht="45">
      <c r="A152" s="25" t="s">
        <v>52</v>
      </c>
      <c r="B152" s="13" t="s">
        <v>51</v>
      </c>
      <c r="C152" s="12" t="s">
        <v>8</v>
      </c>
      <c r="D152" s="23">
        <f>D153</f>
        <v>49.4</v>
      </c>
    </row>
    <row r="153" spans="1:4" ht="15">
      <c r="A153" s="24" t="s">
        <v>50</v>
      </c>
      <c r="B153" s="11" t="s">
        <v>49</v>
      </c>
      <c r="C153" s="10" t="s">
        <v>8</v>
      </c>
      <c r="D153" s="21">
        <f>D154</f>
        <v>49.4</v>
      </c>
    </row>
    <row r="154" spans="1:4" ht="15">
      <c r="A154" s="26" t="s">
        <v>7</v>
      </c>
      <c r="B154" s="11" t="s">
        <v>49</v>
      </c>
      <c r="C154" s="10" t="s">
        <v>6</v>
      </c>
      <c r="D154" s="21">
        <f>D155</f>
        <v>49.4</v>
      </c>
    </row>
    <row r="155" spans="1:4" ht="15">
      <c r="A155" s="24" t="s">
        <v>5</v>
      </c>
      <c r="B155" s="9" t="s">
        <v>49</v>
      </c>
      <c r="C155" s="8" t="s">
        <v>3</v>
      </c>
      <c r="D155" s="22">
        <v>49.4</v>
      </c>
    </row>
    <row r="156" spans="1:4" ht="45">
      <c r="A156" s="25" t="s">
        <v>48</v>
      </c>
      <c r="B156" s="13" t="s">
        <v>47</v>
      </c>
      <c r="C156" s="12" t="s">
        <v>8</v>
      </c>
      <c r="D156" s="23">
        <f>D157</f>
        <v>30</v>
      </c>
    </row>
    <row r="157" spans="1:4" ht="15">
      <c r="A157" s="24" t="s">
        <v>45</v>
      </c>
      <c r="B157" s="11" t="s">
        <v>46</v>
      </c>
      <c r="C157" s="10" t="s">
        <v>8</v>
      </c>
      <c r="D157" s="21">
        <f>D158</f>
        <v>30</v>
      </c>
    </row>
    <row r="158" spans="1:4" ht="15">
      <c r="A158" s="26" t="s">
        <v>7</v>
      </c>
      <c r="B158" s="11" t="s">
        <v>46</v>
      </c>
      <c r="C158" s="10" t="s">
        <v>6</v>
      </c>
      <c r="D158" s="21">
        <f>D159</f>
        <v>30</v>
      </c>
    </row>
    <row r="159" spans="1:4" ht="15">
      <c r="A159" s="24" t="s">
        <v>5</v>
      </c>
      <c r="B159" s="9" t="s">
        <v>46</v>
      </c>
      <c r="C159" s="8" t="s">
        <v>3</v>
      </c>
      <c r="D159" s="22">
        <v>30</v>
      </c>
    </row>
    <row r="160" spans="1:4" ht="63.75" customHeight="1">
      <c r="A160" s="24" t="s">
        <v>198</v>
      </c>
      <c r="B160" s="30" t="s">
        <v>199</v>
      </c>
      <c r="C160" s="8" t="s">
        <v>8</v>
      </c>
      <c r="D160" s="22">
        <f>D161</f>
        <v>162.9</v>
      </c>
    </row>
    <row r="161" spans="1:4" ht="15">
      <c r="A161" s="24" t="s">
        <v>45</v>
      </c>
      <c r="B161" s="30" t="s">
        <v>200</v>
      </c>
      <c r="C161" s="8" t="s">
        <v>8</v>
      </c>
      <c r="D161" s="22">
        <f>D162</f>
        <v>162.9</v>
      </c>
    </row>
    <row r="162" spans="1:4" ht="15">
      <c r="A162" s="31" t="s">
        <v>7</v>
      </c>
      <c r="B162" s="30" t="s">
        <v>200</v>
      </c>
      <c r="C162" s="8" t="s">
        <v>6</v>
      </c>
      <c r="D162" s="22">
        <f>D163</f>
        <v>162.9</v>
      </c>
    </row>
    <row r="163" spans="1:4" ht="15">
      <c r="A163" s="24" t="s">
        <v>5</v>
      </c>
      <c r="B163" s="30" t="s">
        <v>200</v>
      </c>
      <c r="C163" s="8" t="s">
        <v>3</v>
      </c>
      <c r="D163" s="22">
        <v>162.9</v>
      </c>
    </row>
    <row r="164" spans="1:4" ht="45">
      <c r="A164" s="25" t="s">
        <v>44</v>
      </c>
      <c r="B164" s="13" t="s">
        <v>43</v>
      </c>
      <c r="C164" s="12" t="s">
        <v>8</v>
      </c>
      <c r="D164" s="23">
        <f>D165+D169</f>
        <v>217</v>
      </c>
    </row>
    <row r="165" spans="1:4" ht="45">
      <c r="A165" s="24" t="s">
        <v>42</v>
      </c>
      <c r="B165" s="11" t="s">
        <v>41</v>
      </c>
      <c r="C165" s="10" t="s">
        <v>8</v>
      </c>
      <c r="D165" s="21">
        <f>D166</f>
        <v>171.6</v>
      </c>
    </row>
    <row r="166" spans="1:4" ht="15">
      <c r="A166" s="24" t="s">
        <v>37</v>
      </c>
      <c r="B166" s="11" t="s">
        <v>40</v>
      </c>
      <c r="C166" s="10" t="s">
        <v>8</v>
      </c>
      <c r="D166" s="21">
        <f>D167</f>
        <v>171.6</v>
      </c>
    </row>
    <row r="167" spans="1:4" ht="15">
      <c r="A167" s="26" t="s">
        <v>7</v>
      </c>
      <c r="B167" s="11" t="s">
        <v>40</v>
      </c>
      <c r="C167" s="10" t="s">
        <v>6</v>
      </c>
      <c r="D167" s="21">
        <f>D168</f>
        <v>171.6</v>
      </c>
    </row>
    <row r="168" spans="1:4" ht="15">
      <c r="A168" s="24" t="s">
        <v>5</v>
      </c>
      <c r="B168" s="9" t="s">
        <v>40</v>
      </c>
      <c r="C168" s="8" t="s">
        <v>3</v>
      </c>
      <c r="D168" s="22">
        <v>171.6</v>
      </c>
    </row>
    <row r="169" spans="1:4" ht="45">
      <c r="A169" s="25" t="s">
        <v>39</v>
      </c>
      <c r="B169" s="13" t="s">
        <v>38</v>
      </c>
      <c r="C169" s="12" t="s">
        <v>8</v>
      </c>
      <c r="D169" s="23">
        <f>D170</f>
        <v>45.4</v>
      </c>
    </row>
    <row r="170" spans="1:4" ht="15">
      <c r="A170" s="24" t="s">
        <v>37</v>
      </c>
      <c r="B170" s="11" t="s">
        <v>36</v>
      </c>
      <c r="C170" s="10" t="s">
        <v>8</v>
      </c>
      <c r="D170" s="21">
        <f>D171</f>
        <v>45.4</v>
      </c>
    </row>
    <row r="171" spans="1:4" ht="15">
      <c r="A171" s="26" t="s">
        <v>7</v>
      </c>
      <c r="B171" s="11" t="s">
        <v>36</v>
      </c>
      <c r="C171" s="10" t="s">
        <v>6</v>
      </c>
      <c r="D171" s="21">
        <f>D172</f>
        <v>45.4</v>
      </c>
    </row>
    <row r="172" spans="1:4" ht="15">
      <c r="A172" s="24" t="s">
        <v>5</v>
      </c>
      <c r="B172" s="9" t="s">
        <v>36</v>
      </c>
      <c r="C172" s="8" t="s">
        <v>3</v>
      </c>
      <c r="D172" s="22">
        <v>45.4</v>
      </c>
    </row>
    <row r="173" spans="1:4" ht="30">
      <c r="A173" s="25" t="s">
        <v>35</v>
      </c>
      <c r="B173" s="13" t="s">
        <v>34</v>
      </c>
      <c r="C173" s="12" t="s">
        <v>8</v>
      </c>
      <c r="D173" s="23">
        <f>D174+D185+D181</f>
        <v>1748.8</v>
      </c>
    </row>
    <row r="174" spans="1:4" ht="45">
      <c r="A174" s="24" t="s">
        <v>33</v>
      </c>
      <c r="B174" s="11" t="s">
        <v>32</v>
      </c>
      <c r="C174" s="10" t="s">
        <v>8</v>
      </c>
      <c r="D174" s="21">
        <f>D175+D178</f>
        <v>1650.2</v>
      </c>
    </row>
    <row r="175" spans="1:4" ht="15">
      <c r="A175" s="24" t="s">
        <v>27</v>
      </c>
      <c r="B175" s="11" t="s">
        <v>31</v>
      </c>
      <c r="C175" s="10" t="s">
        <v>8</v>
      </c>
      <c r="D175" s="21">
        <f>D176</f>
        <v>1384.7</v>
      </c>
    </row>
    <row r="176" spans="1:4" ht="15">
      <c r="A176" s="26" t="s">
        <v>7</v>
      </c>
      <c r="B176" s="11" t="s">
        <v>31</v>
      </c>
      <c r="C176" s="10" t="s">
        <v>6</v>
      </c>
      <c r="D176" s="21">
        <f>D177</f>
        <v>1384.7</v>
      </c>
    </row>
    <row r="177" spans="1:4" ht="15">
      <c r="A177" s="24" t="s">
        <v>5</v>
      </c>
      <c r="B177" s="9" t="s">
        <v>31</v>
      </c>
      <c r="C177" s="8" t="s">
        <v>3</v>
      </c>
      <c r="D177" s="22">
        <v>1384.7</v>
      </c>
    </row>
    <row r="178" spans="1:4" ht="30">
      <c r="A178" s="25" t="s">
        <v>21</v>
      </c>
      <c r="B178" s="13" t="s">
        <v>30</v>
      </c>
      <c r="C178" s="12" t="s">
        <v>8</v>
      </c>
      <c r="D178" s="23">
        <f>D179</f>
        <v>265.5</v>
      </c>
    </row>
    <row r="179" spans="1:4" ht="15">
      <c r="A179" s="26" t="s">
        <v>7</v>
      </c>
      <c r="B179" s="11" t="s">
        <v>30</v>
      </c>
      <c r="C179" s="10" t="s">
        <v>6</v>
      </c>
      <c r="D179" s="21">
        <f>D180</f>
        <v>265.5</v>
      </c>
    </row>
    <row r="180" spans="1:4" ht="15">
      <c r="A180" s="24" t="s">
        <v>5</v>
      </c>
      <c r="B180" s="9" t="s">
        <v>30</v>
      </c>
      <c r="C180" s="8" t="s">
        <v>3</v>
      </c>
      <c r="D180" s="22">
        <v>265.5</v>
      </c>
    </row>
    <row r="181" spans="1:4" ht="45">
      <c r="A181" s="25" t="s">
        <v>29</v>
      </c>
      <c r="B181" s="13" t="s">
        <v>28</v>
      </c>
      <c r="C181" s="12" t="s">
        <v>8</v>
      </c>
      <c r="D181" s="23">
        <f>D182</f>
        <v>5</v>
      </c>
    </row>
    <row r="182" spans="1:4" ht="15">
      <c r="A182" s="24" t="s">
        <v>27</v>
      </c>
      <c r="B182" s="11" t="s">
        <v>26</v>
      </c>
      <c r="C182" s="10" t="s">
        <v>8</v>
      </c>
      <c r="D182" s="21">
        <f>D183</f>
        <v>5</v>
      </c>
    </row>
    <row r="183" spans="1:4" ht="15">
      <c r="A183" s="26" t="s">
        <v>7</v>
      </c>
      <c r="B183" s="11" t="s">
        <v>26</v>
      </c>
      <c r="C183" s="10" t="s">
        <v>6</v>
      </c>
      <c r="D183" s="21">
        <f>D184</f>
        <v>5</v>
      </c>
    </row>
    <row r="184" spans="1:4" ht="15">
      <c r="A184" s="24" t="s">
        <v>5</v>
      </c>
      <c r="B184" s="9" t="s">
        <v>26</v>
      </c>
      <c r="C184" s="8" t="s">
        <v>3</v>
      </c>
      <c r="D184" s="22">
        <v>5</v>
      </c>
    </row>
    <row r="185" spans="1:4" ht="45">
      <c r="A185" s="25" t="s">
        <v>25</v>
      </c>
      <c r="B185" s="13" t="s">
        <v>24</v>
      </c>
      <c r="C185" s="12" t="s">
        <v>8</v>
      </c>
      <c r="D185" s="23">
        <f>D186+D189</f>
        <v>93.600000000000009</v>
      </c>
    </row>
    <row r="186" spans="1:4" ht="15">
      <c r="A186" s="24" t="s">
        <v>23</v>
      </c>
      <c r="B186" s="11" t="s">
        <v>22</v>
      </c>
      <c r="C186" s="10" t="s">
        <v>8</v>
      </c>
      <c r="D186" s="21">
        <f>D187</f>
        <v>66.900000000000006</v>
      </c>
    </row>
    <row r="187" spans="1:4" ht="15">
      <c r="A187" s="26" t="s">
        <v>7</v>
      </c>
      <c r="B187" s="11" t="s">
        <v>22</v>
      </c>
      <c r="C187" s="10" t="s">
        <v>6</v>
      </c>
      <c r="D187" s="21">
        <f>D188</f>
        <v>66.900000000000006</v>
      </c>
    </row>
    <row r="188" spans="1:4" ht="15">
      <c r="A188" s="24" t="s">
        <v>5</v>
      </c>
      <c r="B188" s="9" t="s">
        <v>22</v>
      </c>
      <c r="C188" s="8" t="s">
        <v>3</v>
      </c>
      <c r="D188" s="22">
        <v>66.900000000000006</v>
      </c>
    </row>
    <row r="189" spans="1:4" ht="30">
      <c r="A189" s="25" t="s">
        <v>21</v>
      </c>
      <c r="B189" s="13" t="s">
        <v>20</v>
      </c>
      <c r="C189" s="12" t="s">
        <v>8</v>
      </c>
      <c r="D189" s="23">
        <f>D190</f>
        <v>26.7</v>
      </c>
    </row>
    <row r="190" spans="1:4" ht="15">
      <c r="A190" s="26" t="s">
        <v>7</v>
      </c>
      <c r="B190" s="11" t="s">
        <v>20</v>
      </c>
      <c r="C190" s="10" t="s">
        <v>6</v>
      </c>
      <c r="D190" s="21">
        <f>D191</f>
        <v>26.7</v>
      </c>
    </row>
    <row r="191" spans="1:4" ht="15">
      <c r="A191" s="24" t="s">
        <v>5</v>
      </c>
      <c r="B191" s="9" t="s">
        <v>20</v>
      </c>
      <c r="C191" s="8" t="s">
        <v>3</v>
      </c>
      <c r="D191" s="22">
        <v>26.7</v>
      </c>
    </row>
    <row r="192" spans="1:4" ht="30">
      <c r="A192" s="25" t="s">
        <v>19</v>
      </c>
      <c r="B192" s="13" t="s">
        <v>18</v>
      </c>
      <c r="C192" s="12" t="s">
        <v>8</v>
      </c>
      <c r="D192" s="23">
        <f>D193</f>
        <v>18.8</v>
      </c>
    </row>
    <row r="193" spans="1:4" ht="60">
      <c r="A193" s="24" t="s">
        <v>17</v>
      </c>
      <c r="B193" s="11" t="s">
        <v>16</v>
      </c>
      <c r="C193" s="10" t="s">
        <v>8</v>
      </c>
      <c r="D193" s="21">
        <f>D194</f>
        <v>18.8</v>
      </c>
    </row>
    <row r="194" spans="1:4" ht="15">
      <c r="A194" s="24" t="s">
        <v>15</v>
      </c>
      <c r="B194" s="11" t="s">
        <v>14</v>
      </c>
      <c r="C194" s="10" t="s">
        <v>8</v>
      </c>
      <c r="D194" s="21">
        <f>D195</f>
        <v>18.8</v>
      </c>
    </row>
    <row r="195" spans="1:4" ht="15">
      <c r="A195" s="26" t="s">
        <v>7</v>
      </c>
      <c r="B195" s="11" t="s">
        <v>14</v>
      </c>
      <c r="C195" s="10" t="s">
        <v>6</v>
      </c>
      <c r="D195" s="21">
        <f>D196</f>
        <v>18.8</v>
      </c>
    </row>
    <row r="196" spans="1:4" ht="15">
      <c r="A196" s="24" t="s">
        <v>5</v>
      </c>
      <c r="B196" s="9" t="s">
        <v>14</v>
      </c>
      <c r="C196" s="8" t="s">
        <v>3</v>
      </c>
      <c r="D196" s="22">
        <v>18.8</v>
      </c>
    </row>
    <row r="197" spans="1:4" ht="30">
      <c r="A197" s="25" t="s">
        <v>13</v>
      </c>
      <c r="B197" s="13" t="s">
        <v>12</v>
      </c>
      <c r="C197" s="12" t="s">
        <v>8</v>
      </c>
      <c r="D197" s="23">
        <f>D198</f>
        <v>16.8</v>
      </c>
    </row>
    <row r="198" spans="1:4" ht="45">
      <c r="A198" s="24" t="s">
        <v>11</v>
      </c>
      <c r="B198" s="11" t="s">
        <v>10</v>
      </c>
      <c r="C198" s="10" t="s">
        <v>8</v>
      </c>
      <c r="D198" s="22">
        <f>D199</f>
        <v>16.8</v>
      </c>
    </row>
    <row r="199" spans="1:4" ht="15">
      <c r="A199" s="24" t="s">
        <v>9</v>
      </c>
      <c r="B199" s="11" t="s">
        <v>4</v>
      </c>
      <c r="C199" s="10" t="s">
        <v>8</v>
      </c>
      <c r="D199" s="22">
        <f>D200</f>
        <v>16.8</v>
      </c>
    </row>
    <row r="200" spans="1:4" ht="15">
      <c r="A200" s="26" t="s">
        <v>7</v>
      </c>
      <c r="B200" s="11" t="s">
        <v>4</v>
      </c>
      <c r="C200" s="10" t="s">
        <v>6</v>
      </c>
      <c r="D200" s="22">
        <f>D201</f>
        <v>16.8</v>
      </c>
    </row>
    <row r="201" spans="1:4" ht="15">
      <c r="A201" s="24" t="s">
        <v>5</v>
      </c>
      <c r="B201" s="9" t="s">
        <v>4</v>
      </c>
      <c r="C201" s="8" t="s">
        <v>3</v>
      </c>
      <c r="D201" s="22">
        <v>16.8</v>
      </c>
    </row>
    <row r="202" spans="1:4" ht="15" hidden="1">
      <c r="A202" s="7"/>
      <c r="B202" s="6" t="s">
        <v>2</v>
      </c>
      <c r="C202" s="6" t="s">
        <v>1</v>
      </c>
      <c r="D202" s="28">
        <v>38968.300000000003</v>
      </c>
    </row>
    <row r="203" spans="1:4" ht="14.25">
      <c r="A203" s="19" t="s">
        <v>0</v>
      </c>
      <c r="B203" s="20"/>
      <c r="C203" s="20"/>
      <c r="D203" s="29">
        <f>D5+D56+D79+D164+D173+D192+D197+D43+D139+D127+D133</f>
        <v>26952.699999999997</v>
      </c>
    </row>
    <row r="204" spans="1:4" ht="25.5" customHeight="1">
      <c r="A204" s="5"/>
      <c r="B204" s="4"/>
      <c r="C204" s="4"/>
      <c r="D204" s="3"/>
    </row>
    <row r="205" spans="1:4" ht="11.25" customHeight="1">
      <c r="A205" s="3"/>
      <c r="B205" s="4"/>
      <c r="C205" s="4"/>
      <c r="D205" s="3"/>
    </row>
  </sheetData>
  <mergeCells count="2">
    <mergeCell ref="A2:D2"/>
    <mergeCell ref="B1:D1"/>
  </mergeCells>
  <printOptions horizontalCentered="1"/>
  <pageMargins left="0.98425196850393704" right="0.39370078740157483" top="0.78740157480314965" bottom="0.59055118110236227" header="0.51181102362204722" footer="0.51181102362204722"/>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Бюджет_2</vt:lpstr>
      <vt:lpstr>Бюджет_2!Заголовки_для_печати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user7</cp:lastModifiedBy>
  <cp:lastPrinted>2017-11-03T09:57:08Z</cp:lastPrinted>
  <dcterms:created xsi:type="dcterms:W3CDTF">2016-12-21T12:03:33Z</dcterms:created>
  <dcterms:modified xsi:type="dcterms:W3CDTF">2017-11-03T09:57:49Z</dcterms:modified>
</cp:coreProperties>
</file>